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7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<sst xmlns="http://schemas.openxmlformats.org/spreadsheetml/2006/main" count="22" uniqueCount="14">
  <si>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в каком из журналов была впервые напечатана повесть "Белые ночи"?</t>
  </si>
  <si>
    <t>Кому Достоевский посвятил повесть "Белые ночи"?</t>
  </si>
  <si>
    <t>В какой кружок входил Ф.М. Достоевский?</t>
  </si>
  <si>
    <t>Чьи слова были взяты эпиграфом к повести "Белые ночи"?</t>
  </si>
  <si>
    <t>Точно ли процетирован эпиграф к повести "Белые ночи"?</t>
  </si>
  <si>
    <t>Где происходит действие "Белых ночей"?</t>
  </si>
  <si>
    <t>Каким образом бабушка удерживала Настеньку дома?</t>
  </si>
  <si>
    <t>На каком языке Настенька читала бабушке?</t>
  </si>
  <si>
    <t>На какую оперу ездили новый жилец с Натенькой и ее бабушкой?</t>
  </si>
  <si>
    <t>Сколько ночей в повести "Белые ночи"?</t>
  </si>
  <si>
    <t>выберите ответ</t>
  </si>
  <si>
    <t>правильных ответов:</t>
  </si>
  <si>
    <t>Тест по теме "Белые ночи"</t>
  </si>
  <si>
    <t>введите ответ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</si>
</sst>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color indexed="12"/>
      <name val="Arial Cyr"/>
      <family val="0"/>
    </font>
    <font>
      <sz val="8"/>
      <name val="Arial Cyr"/>
      <family val="0"/>
    </font>
    <font>
      <sz val="8"/>
      <name val="Tahoma"/>
      <family val="2"/>
    </font>
    <font>
      <sz val="20"/>
      <color indexed="10"/>
      <name val="Arial Cyr"/>
      <family val="0"/>
    </font>
    <font>
      <sz val="22"/>
      <color indexed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16"/>
      </left>
      <right>
        <color indexed="63"/>
      </right>
      <top style="thick">
        <color indexed="16"/>
      </top>
      <bottom style="thick">
        <color indexed="16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slantDashDot">
        <color indexed="11"/>
      </left>
      <right>
        <color indexed="63"/>
      </right>
      <top style="slantDashDot">
        <color indexed="11"/>
      </top>
      <bottom style="slantDashDot">
        <color indexed="11"/>
      </bottom>
    </border>
    <border>
      <left>
        <color indexed="63"/>
      </left>
      <right>
        <color indexed="63"/>
      </right>
      <top style="slantDashDot">
        <color indexed="11"/>
      </top>
      <bottom style="slantDashDot">
        <color indexed="1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161925</xdr:rowOff>
    </xdr:from>
    <xdr:to>
      <xdr:col>7</xdr:col>
      <xdr:colOff>666750</xdr:colOff>
      <xdr:row>14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009650"/>
          <a:ext cx="39147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workbookViewId="0" topLeftCell="A1">
      <selection activeCell="B5" sqref="B5:C5"/>
    </sheetView>
  </sheetViews>
  <sheetFormatPr defaultColWidth="9.00390625" defaultRowHeight="12.75"/>
  <cols>
    <col min="1" max="1" width="75.00390625" style="0" customWidth="1"/>
    <col min="2" max="2" width="27.375" style="0" customWidth="1"/>
    <col min="3" max="3" width="6.625" style="0" customWidth="1"/>
  </cols>
  <sheetData>
    <row r="1" spans="1:2" ht="27" customHeight="1">
      <c r="A1" s="6" t="s">
        <v>12</v>
      </c>
      <c r="B1" s="6"/>
    </row>
    <row r="2" spans="1:2" ht="27" customHeight="1">
      <c r="A2" s="7"/>
      <c r="B2" s="7"/>
    </row>
    <row r="4" ht="13.5" thickBot="1"/>
    <row r="5" spans="1:3" ht="14.25" customHeight="1" thickBot="1" thickTop="1">
      <c r="A5" s="1" t="s">
        <v>0</v>
      </c>
      <c r="B5" s="2" t="s">
        <v>13</v>
      </c>
      <c r="C5">
        <f>IF(B5="Отечественные записки",1,0)</f>
        <v>0</v>
      </c>
    </row>
    <row r="6" spans="1:3" ht="16.5" thickBot="1" thickTop="1">
      <c r="A6" s="1" t="s">
        <v>1</v>
      </c>
      <c r="B6" s="2" t="s">
        <v>10</v>
      </c>
      <c r="C6">
        <f>IF(B6="Плещееву А.Н.",1,0)</f>
        <v>0</v>
      </c>
    </row>
    <row r="7" spans="1:3" ht="16.5" thickBot="1" thickTop="1">
      <c r="A7" s="1" t="s">
        <v>2</v>
      </c>
      <c r="B7" s="2" t="s">
        <v>10</v>
      </c>
      <c r="C7">
        <f>IF(B7="Петрашевцев",1,0)</f>
        <v>0</v>
      </c>
    </row>
    <row r="8" spans="1:3" ht="16.5" thickBot="1" thickTop="1">
      <c r="A8" s="1" t="s">
        <v>3</v>
      </c>
      <c r="B8" s="2" t="s">
        <v>10</v>
      </c>
      <c r="C8">
        <f>IF(B8="Тургенева И.С.",1,0)</f>
        <v>0</v>
      </c>
    </row>
    <row r="9" spans="1:3" ht="16.5" thickBot="1" thickTop="1">
      <c r="A9" s="1" t="s">
        <v>4</v>
      </c>
      <c r="B9" s="2" t="s">
        <v>10</v>
      </c>
      <c r="C9">
        <f>IF(B9="нет",1,0)</f>
        <v>0</v>
      </c>
    </row>
    <row r="10" spans="1:3" ht="16.5" thickBot="1" thickTop="1">
      <c r="A10" s="1" t="s">
        <v>5</v>
      </c>
      <c r="B10" s="2" t="s">
        <v>10</v>
      </c>
      <c r="C10">
        <f>IF(B10="на набережной",1,0)</f>
        <v>0</v>
      </c>
    </row>
    <row r="11" spans="1:3" ht="16.5" thickBot="1" thickTop="1">
      <c r="A11" s="1" t="s">
        <v>6</v>
      </c>
      <c r="B11" s="2" t="s">
        <v>10</v>
      </c>
      <c r="C11">
        <f>IF(B11="пришпиливала платье булавкой",1,0)</f>
        <v>0</v>
      </c>
    </row>
    <row r="12" spans="1:3" ht="16.5" thickBot="1" thickTop="1">
      <c r="A12" s="1" t="s">
        <v>7</v>
      </c>
      <c r="B12" s="2" t="s">
        <v>10</v>
      </c>
      <c r="C12">
        <f>IF(B12="на французском",1,0)</f>
        <v>0</v>
      </c>
    </row>
    <row r="13" spans="1:3" ht="16.5" thickBot="1" thickTop="1">
      <c r="A13" s="1" t="s">
        <v>8</v>
      </c>
      <c r="B13" s="2" t="s">
        <v>10</v>
      </c>
      <c r="C13">
        <f>IF(B13="Севильский цирюльник",1,0)</f>
        <v>0</v>
      </c>
    </row>
    <row r="14" spans="1:3" ht="16.5" thickBot="1" thickTop="1">
      <c r="A14" s="1" t="s">
        <v>9</v>
      </c>
      <c r="B14" s="2" t="s">
        <v>10</v>
      </c>
      <c r="C14">
        <f>IF(B14=4,1,0)</f>
        <v>0</v>
      </c>
    </row>
    <row r="15" ht="14.25" thickBot="1" thickTop="1"/>
    <row r="16" spans="1:3" ht="27" customHeight="1" thickBot="1">
      <c r="A16" s="4" t="s">
        <v>11</v>
      </c>
      <c r="B16" s="5"/>
      <c r="C16" s="3">
        <f>SUM(C5:C14)</f>
        <v>0</v>
      </c>
    </row>
  </sheetData>
  <mergeCells count="2">
    <mergeCell ref="A16:B16"/>
    <mergeCell ref="A1:B2"/>
  </mergeCells>
  <dataValidations count="10">
    <dataValidation type="list" allowBlank="1" showInputMessage="1" showErrorMessage="1" sqref="B5">
      <formula1>"введите ответ,Отечественные записки,Современник,Ясная поляна,"</formula1>
    </dataValidation>
    <dataValidation type="list" allowBlank="1" showInputMessage="1" showErrorMessage="1" sqref="B6">
      <formula1>"выберите ответ,Тургеневу И.С.,Плещееву А.Н., Гоголю Н.В.,"</formula1>
    </dataValidation>
    <dataValidation type="list" allowBlank="1" showInputMessage="1" showErrorMessage="1" sqref="B7">
      <formula1>"выберите ответ,Любомудры,Венский кружок,Петрашевцев,"</formula1>
    </dataValidation>
    <dataValidation type="list" allowBlank="1" showInputMessage="1" showErrorMessage="1" sqref="B8">
      <formula1>"выберите ответ,Пушкина А.С.,Тургенева И.С.,Гоголя Н.В.,"</formula1>
    </dataValidation>
    <dataValidation type="list" allowBlank="1" showInputMessage="1" showErrorMessage="1" sqref="B9">
      <formula1>"выберите ответ,да,нет,"</formula1>
    </dataValidation>
    <dataValidation type="list" allowBlank="1" showInputMessage="1" showErrorMessage="1" sqref="B10">
      <formula1>"выберите ответ,в доме Настеньки,на набережной,за городом,"</formula1>
    </dataValidation>
    <dataValidation type="list" allowBlank="1" showInputMessage="1" showErrorMessage="1" sqref="B11">
      <formula1>"выберите ответ,запирала в комнате,привязывала к лавке,пришпиливала платье булавкой,"</formula1>
    </dataValidation>
    <dataValidation type="list" allowBlank="1" showInputMessage="1" showErrorMessage="1" sqref="B12">
      <formula1>"выберите ответ,на французском,на немецком,на английском,"</formula1>
    </dataValidation>
    <dataValidation type="list" allowBlank="1" showInputMessage="1" showErrorMessage="1" sqref="B13">
      <formula1>"выберите ответ,Сибирский цирюльник,Севильский цирюльник,"</formula1>
    </dataValidation>
    <dataValidation type="list" allowBlank="1" showInputMessage="1" showErrorMessage="1" sqref="B14">
      <formula1>"выберите ответ,1,4,5,"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tvg</cp:lastModifiedBy>
  <dcterms:created xsi:type="dcterms:W3CDTF">2006-06-15T05:07:59Z</dcterms:created>
  <dcterms:modified xsi:type="dcterms:W3CDTF">2006-08-28T07:10:07Z</dcterms:modified>
  <cp:category/>
  <cp:version/>
  <cp:contentType/>
  <cp:contentStatus/>
</cp:coreProperties>
</file>