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7935" activeTab="0"/>
  </bookViews>
  <sheets>
    <sheet name="ТИТУЛ" sheetId="1" r:id="rId1"/>
    <sheet name="ПРОВЕРЬ СЕБЯ" sheetId="2" r:id="rId2"/>
    <sheet name="СТАТИСТИКА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<sst xmlns="http://schemas.openxmlformats.org/spreadsheetml/2006/main" count="33" uniqueCount="32">
  <si>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</si>
  <si>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</si>
  <si>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</si>
  <si>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</si>
  <si>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</si>
  <si>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</si>
  <si>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</si>
  <si>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</si>
  <si>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</si>
  <si>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</si>
  <si>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t>НАЙДИТЕ СУММУ КОЭФФИЦИЕНТОВ КВАДРАТНОГО УРАВНЕНИЯ          4Х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 xml:space="preserve"> - 3Х - 1 = 0</t>
    </r>
  </si>
  <si>
    <r>
      <t>КАКОЕ ИЗ ЧИСЕЛ 3 ИЛИ 2 ЯВЛЯЕТСЯ КОРНЕМ КВАДРАТНОГО УРАВНЕНИЯ  Х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 xml:space="preserve"> - Х - 6 = 0</t>
    </r>
  </si>
  <si>
    <r>
      <t>НАЙДИТЕ ДИСКРИМИНАНТ КВАДРАТНОГО УРАВНЕНИЯ          0,5Х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 xml:space="preserve"> - 4Х - 8 = 0</t>
    </r>
  </si>
  <si>
    <r>
      <t>СКОЛЬКО КОРНЕЙ ИМЕЕТ КВАДРАТНОЕ УРАВНЕНИЕ          4Х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 xml:space="preserve"> - 20Х + 25 = 0</t>
    </r>
  </si>
  <si>
    <r>
      <t>ЧЕМУ РАВЕН БОЛЬШИЙ КОРЕНЬ КВАДРАТНОГО УРАВНЕНИЯ       18Х + 3Х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 xml:space="preserve"> = 0</t>
    </r>
  </si>
  <si>
    <r>
      <t>НАЙДИТЕ СУММУ КОРНЕЙ КВАДРАТНОГО УРАВНЕНИЯ          4Х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 xml:space="preserve"> - 144 = 0</t>
    </r>
  </si>
  <si>
    <r>
      <t>НАЙДИТЕ КВАДРАТ БОЛЬШЕГО ИЗ КОРНЕЙ КВАДРАТНОГО УРАВНЕНИЯ          1,4Х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 xml:space="preserve"> + 28Х = 0</t>
    </r>
  </si>
  <si>
    <t>11.</t>
  </si>
  <si>
    <t>12.</t>
  </si>
  <si>
    <r>
      <t>УКАЖИТЕ ЧИСЛО, ПРОТИВОПОЛОЖНОЕ ЧАСТНОМУ КОРНЕЙ КВАДРАТНОГО УРАВНЕНИЯ       3,6Х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 xml:space="preserve"> =10,8</t>
    </r>
  </si>
  <si>
    <t>СПРАВИЛИСЬ</t>
  </si>
  <si>
    <t>НЕ СПРАВИЛИСЬ</t>
  </si>
  <si>
    <t>№ ЗАДАНИЯ</t>
  </si>
  <si>
    <t>АВТОР: Зубкова Лариса Анатольевна, учитель математики МОУ СОШ № 23</t>
  </si>
  <si>
    <t>РЫБИНСК, 2007</t>
  </si>
  <si>
    <t>Муниципальное образовательное учреждение средняя общеобразовательная школа № 23</t>
  </si>
  <si>
    <r>
      <t>ЧЕМУ РАВЕН ВТОРОЙ КОЭФФИЦИЕНТ КВАДРАТНОГО УРАВНЕНИЯ         - 3Х + 2Х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 xml:space="preserve"> + 18 = 0</t>
    </r>
  </si>
  <si>
    <t>©Зубкова Лариса Анатольевна, учитель математики МОУ СОШ № 23</t>
  </si>
  <si>
    <r>
      <t>УКАЖИТЕ СТАРШИЙ КОЭФФИЦИЕНТ КВАДРАТНОГО УРАВНЕНИЯ         7Х + 8 - Х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>= 0</t>
    </r>
  </si>
  <si>
    <r>
      <t>НАЙДИТЕ ПРОИЗВЕДЕНИЕ КОЭФФИЦИЕНТОВ КВАДРАТНОГО УРАВНЕНИЯ          2Х + Х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 xml:space="preserve"> + 16 = 0</t>
    </r>
  </si>
  <si>
    <r>
      <t>КАКОЙ ИЗ КОРНЕЙ КВАДРАТНОГО УРАВНЕНИЯ  8Х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 xml:space="preserve"> - 3,2Х</t>
    </r>
    <r>
      <rPr>
        <b/>
        <sz val="10"/>
        <rFont val="Arial Cyr"/>
        <family val="0"/>
      </rPr>
      <t xml:space="preserve"> = 0  ПРИНАДЛЕЖИТ ПРОМЕЖУТКУ (0; 3]</t>
    </r>
  </si>
  <si>
    <t xml:space="preserve">ВСЕГО УЧАЩИХСЯ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</si>
</sst>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7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22"/>
      <name val="Times New Roman"/>
      <family val="1"/>
    </font>
    <font>
      <sz val="8"/>
      <name val="Arial Cyr"/>
      <family val="0"/>
    </font>
    <font>
      <b/>
      <vertAlign val="superscript"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8"/>
      <name val="Arial Cyr"/>
      <family val="0"/>
    </font>
    <font>
      <sz val="10"/>
      <color indexed="42"/>
      <name val="Arial Cyr"/>
      <family val="0"/>
    </font>
    <font>
      <b/>
      <sz val="14.75"/>
      <name val="Arial Cyr"/>
      <family val="0"/>
    </font>
    <font>
      <sz val="12"/>
      <name val="Arial Cyr"/>
      <family val="0"/>
    </font>
    <font>
      <sz val="10"/>
      <color indexed="5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sz val="14"/>
      <color indexed="4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3" borderId="1" xfId="0" applyFill="1" applyBorder="1" applyAlignment="1" applyProtection="1">
      <alignment/>
      <protection locked="0"/>
    </xf>
    <xf numFmtId="0" fontId="7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1" fillId="2" borderId="0" xfId="0" applyFont="1" applyFill="1" applyAlignment="1">
      <alignment horizontal="left" wrapText="1"/>
    </xf>
    <xf numFmtId="0" fontId="6" fillId="5" borderId="2" xfId="0" applyFont="1" applyFill="1" applyBorder="1" applyAlignment="1" applyProtection="1">
      <alignment horizontal="center"/>
      <protection locked="0"/>
    </xf>
    <xf numFmtId="0" fontId="6" fillId="5" borderId="3" xfId="0" applyFont="1" applyFill="1" applyBorder="1" applyAlignment="1" applyProtection="1">
      <alignment horizontal="center"/>
      <protection locked="0"/>
    </xf>
    <xf numFmtId="0" fontId="6" fillId="5" borderId="4" xfId="0" applyFont="1" applyFill="1" applyBorder="1" applyAlignment="1" applyProtection="1">
      <alignment horizontal="center"/>
      <protection locked="0"/>
    </xf>
    <xf numFmtId="0" fontId="6" fillId="5" borderId="2" xfId="0" applyFont="1" applyFill="1" applyBorder="1" applyAlignment="1" applyProtection="1" quotePrefix="1">
      <alignment horizontal="center"/>
      <protection locked="0"/>
    </xf>
    <xf numFmtId="0" fontId="1" fillId="2" borderId="0" xfId="0" applyFont="1" applyFill="1" applyAlignment="1">
      <alignment wrapText="1"/>
    </xf>
    <xf numFmtId="49" fontId="6" fillId="5" borderId="3" xfId="0" applyNumberFormat="1" applyFont="1" applyFill="1" applyBorder="1" applyAlignment="1" applyProtection="1">
      <alignment horizontal="center"/>
      <protection locked="0"/>
    </xf>
    <xf numFmtId="49" fontId="6" fillId="5" borderId="4" xfId="0" applyNumberFormat="1" applyFont="1" applyFill="1" applyBorder="1" applyAlignment="1" applyProtection="1">
      <alignment horizontal="center"/>
      <protection locked="0"/>
    </xf>
    <xf numFmtId="0" fontId="7" fillId="4" borderId="5" xfId="0" applyFont="1" applyFill="1" applyBorder="1" applyAlignment="1">
      <alignment horizontal="center"/>
    </xf>
    <xf numFmtId="0" fontId="15" fillId="2" borderId="0" xfId="0" applyFont="1" applyFill="1" applyAlignment="1">
      <alignment/>
    </xf>
    <xf numFmtId="0" fontId="0" fillId="0" borderId="6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hidden="1"/>
    </xf>
    <xf numFmtId="0" fontId="16" fillId="2" borderId="0" xfId="0" applyFont="1" applyFill="1" applyAlignment="1" applyProtection="1">
      <alignment/>
      <protection hidden="1"/>
    </xf>
    <xf numFmtId="49" fontId="6" fillId="5" borderId="2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b/>
        <i val="0"/>
        <color rgb="FF800000"/>
      </font>
      <border/>
    </dxf>
    <dxf>
      <font>
        <b/>
        <i val="0"/>
        <color rgb="FF0033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 Cyr"/>
                <a:ea typeface="Arial Cyr"/>
                <a:cs typeface="Arial Cyr"/>
              </a:rPr>
              <a:t>СПРАВИЛИСЬ-НЕ СПРАВИЛИСЬ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СТАТИСТИКА!$A$5</c:f>
              <c:strCache>
                <c:ptCount val="1"/>
                <c:pt idx="0">
                  <c:v>СПРАВИЛИСЬ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СТАТИСТИКА!$B$4:$M$4</c:f>
              <c:numCache/>
            </c:numRef>
          </c:cat>
          <c:val>
            <c:numRef>
              <c:f>СТАТИСТИКА!$B$5:$M$5</c:f>
              <c:numCache/>
            </c:numRef>
          </c:val>
          <c:shape val="cylinder"/>
        </c:ser>
        <c:ser>
          <c:idx val="1"/>
          <c:order val="1"/>
          <c:tx>
            <c:strRef>
              <c:f>СТАТИСТИКА!$A$6</c:f>
              <c:strCache>
                <c:ptCount val="1"/>
                <c:pt idx="0">
                  <c:v>НЕ СПРАВИЛИСЬ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СТАТИСТИКА!$B$4:$M$4</c:f>
              <c:numCache/>
            </c:numRef>
          </c:cat>
          <c:val>
            <c:numRef>
              <c:f>СТАТИСТИКА!$B$6:$M$6</c:f>
              <c:numCache/>
            </c:numRef>
          </c:val>
          <c:shape val="cylinder"/>
        </c:ser>
        <c:shape val="cylinder"/>
        <c:axId val="11715099"/>
        <c:axId val="38327028"/>
      </c:bar3DChart>
      <c:catAx>
        <c:axId val="11715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327028"/>
        <c:crosses val="autoZero"/>
        <c:auto val="1"/>
        <c:lblOffset val="100"/>
        <c:noMultiLvlLbl val="0"/>
      </c:catAx>
      <c:valAx>
        <c:axId val="383270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1509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57;&#1058;&#1040;&#1058;&#1048;&#1057;&#1058;&#1048;&#1050;&#1040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'&#1055;&#1056;&#1054;&#1042;&#1045;&#1056;&#1068; &#1057;&#1045;&#1041;&#1071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7</xdr:row>
      <xdr:rowOff>19050</xdr:rowOff>
    </xdr:from>
    <xdr:to>
      <xdr:col>13</xdr:col>
      <xdr:colOff>19050</xdr:colOff>
      <xdr:row>12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1009650" y="1152525"/>
          <a:ext cx="8258175" cy="933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КВАДРАТНЫЕ УРАВНЕНИЯ</a:t>
          </a:r>
        </a:p>
      </xdr:txBody>
    </xdr:sp>
    <xdr:clientData/>
  </xdr:twoCellAnchor>
  <xdr:twoCellAnchor>
    <xdr:from>
      <xdr:col>4</xdr:col>
      <xdr:colOff>257175</xdr:colOff>
      <xdr:row>13</xdr:row>
      <xdr:rowOff>66675</xdr:rowOff>
    </xdr:from>
    <xdr:to>
      <xdr:col>8</xdr:col>
      <xdr:colOff>523875</xdr:colOff>
      <xdr:row>14</xdr:row>
      <xdr:rowOff>76200</xdr:rowOff>
    </xdr:to>
    <xdr:sp>
      <xdr:nvSpPr>
        <xdr:cNvPr id="2" name="AutoShape 4"/>
        <xdr:cNvSpPr>
          <a:spLocks/>
        </xdr:cNvSpPr>
      </xdr:nvSpPr>
      <xdr:spPr>
        <a:xfrm>
          <a:off x="3248025" y="2171700"/>
          <a:ext cx="30480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(ПРОВЕРЬ СЕБЯ)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104775</xdr:rowOff>
    </xdr:from>
    <xdr:to>
      <xdr:col>28</xdr:col>
      <xdr:colOff>142875</xdr:colOff>
      <xdr:row>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066925" y="104775"/>
          <a:ext cx="6962775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3366"/>
              </a:solidFill>
              <a:latin typeface="Arial"/>
              <a:cs typeface="Arial"/>
            </a:rPr>
            <a:t>ПРОВЕРЬ СЕБЯ</a:t>
          </a:r>
        </a:p>
      </xdr:txBody>
    </xdr:sp>
    <xdr:clientData/>
  </xdr:twoCellAnchor>
  <xdr:twoCellAnchor>
    <xdr:from>
      <xdr:col>27</xdr:col>
      <xdr:colOff>228600</xdr:colOff>
      <xdr:row>13</xdr:row>
      <xdr:rowOff>66675</xdr:rowOff>
    </xdr:from>
    <xdr:to>
      <xdr:col>33</xdr:col>
      <xdr:colOff>95250</xdr:colOff>
      <xdr:row>14</xdr:row>
      <xdr:rowOff>171450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8801100" y="4267200"/>
          <a:ext cx="1752600" cy="3524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РЕЗУЛЬТАТ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85725</xdr:rowOff>
    </xdr:from>
    <xdr:to>
      <xdr:col>12</xdr:col>
      <xdr:colOff>676275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19050" y="1428750"/>
        <a:ext cx="96202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25</xdr:row>
      <xdr:rowOff>0</xdr:rowOff>
    </xdr:from>
    <xdr:to>
      <xdr:col>2</xdr:col>
      <xdr:colOff>247650</xdr:colOff>
      <xdr:row>27</xdr:row>
      <xdr:rowOff>57150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333375" y="4429125"/>
          <a:ext cx="1924050" cy="3810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ЗАДАНИЯ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26"/>
  <sheetViews>
    <sheetView tabSelected="1" workbookViewId="0" topLeftCell="A1">
      <selection activeCell="M21" sqref="M21:M22"/>
    </sheetView>
  </sheetViews>
  <sheetFormatPr defaultColWidth="9.00390625" defaultRowHeight="12.75"/>
  <cols>
    <col min="1" max="1" width="11.875" style="2" customWidth="1"/>
    <col min="2" max="16384" width="9.125" style="2" customWidth="1"/>
  </cols>
  <sheetData>
    <row r="2" ht="12.75">
      <c r="C2" s="2" t="s">
        <v>25</v>
      </c>
    </row>
    <row r="22" ht="12.75">
      <c r="C22" s="2" t="s">
        <v>23</v>
      </c>
    </row>
    <row r="26" ht="12.75">
      <c r="G26" s="2" t="s">
        <v>24</v>
      </c>
    </row>
  </sheetData>
  <sheetProtection password="CF66" sheet="1" objects="1" scenarios="1" selectLockedCells="1" selectUnlockedCells="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G24"/>
  <sheetViews>
    <sheetView workbookViewId="0" topLeftCell="B1">
      <selection activeCell="V14" sqref="V14:Z14"/>
    </sheetView>
  </sheetViews>
  <sheetFormatPr defaultColWidth="9.00390625" defaultRowHeight="19.5" customHeight="1"/>
  <cols>
    <col min="1" max="16" width="4.125" style="2" customWidth="1"/>
    <col min="17" max="17" width="4.125" style="5" customWidth="1"/>
    <col min="18" max="18" width="5.25390625" style="2" customWidth="1"/>
    <col min="19" max="32" width="4.125" style="2" customWidth="1"/>
    <col min="33" max="33" width="4.125" style="5" customWidth="1"/>
    <col min="34" max="16384" width="4.125" style="2" customWidth="1"/>
  </cols>
  <sheetData>
    <row r="3" spans="2:33" ht="31.5" customHeight="1" thickBot="1">
      <c r="B3" s="4" t="s">
        <v>0</v>
      </c>
      <c r="C3" s="16" t="s">
        <v>11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23">
        <f>IF(F4="","",IF(F4=3,"+","-"))</f>
      </c>
      <c r="R3" s="4" t="s">
        <v>6</v>
      </c>
      <c r="S3" s="11" t="s">
        <v>13</v>
      </c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23">
        <f>IF(V4="","",IF(V4=1,"+","-"))</f>
      </c>
    </row>
    <row r="4" spans="6:26" ht="19.5" customHeight="1" thickBot="1" thickTop="1">
      <c r="F4" s="12"/>
      <c r="G4" s="13"/>
      <c r="H4" s="13"/>
      <c r="I4" s="13"/>
      <c r="J4" s="14"/>
      <c r="R4" s="1"/>
      <c r="V4" s="12"/>
      <c r="W4" s="13"/>
      <c r="X4" s="13"/>
      <c r="Y4" s="13"/>
      <c r="Z4" s="14"/>
    </row>
    <row r="5" spans="2:33" ht="33.75" customHeight="1" thickBot="1" thickTop="1">
      <c r="B5" s="4" t="s">
        <v>1</v>
      </c>
      <c r="C5" s="11" t="s">
        <v>26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23">
        <f>IF(F6="","",IF(F6=-3,"+","-"))</f>
      </c>
      <c r="R5" s="4" t="s">
        <v>7</v>
      </c>
      <c r="S5" s="11" t="s">
        <v>14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23">
        <f>IF(V6="","",IF(V6=0,"+","-"))</f>
      </c>
    </row>
    <row r="6" spans="6:26" ht="19.5" customHeight="1" thickBot="1" thickTop="1">
      <c r="F6" s="24"/>
      <c r="G6" s="17"/>
      <c r="H6" s="17"/>
      <c r="I6" s="17"/>
      <c r="J6" s="18"/>
      <c r="V6" s="15"/>
      <c r="W6" s="13"/>
      <c r="X6" s="13"/>
      <c r="Y6" s="13"/>
      <c r="Z6" s="14"/>
    </row>
    <row r="7" spans="2:33" ht="31.5" customHeight="1" thickBot="1" thickTop="1">
      <c r="B7" s="4" t="s">
        <v>2</v>
      </c>
      <c r="C7" s="11" t="s">
        <v>28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23">
        <f>IF(F8="","",IF(F8=-1,"+","-"))</f>
      </c>
      <c r="R7" s="4" t="s">
        <v>8</v>
      </c>
      <c r="S7" s="11" t="s">
        <v>15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23">
        <f>IF(V8="","",IF(V8=0,"+","-"))</f>
      </c>
    </row>
    <row r="8" spans="2:26" ht="19.5" customHeight="1" thickBot="1" thickTop="1">
      <c r="B8" s="1"/>
      <c r="F8" s="24"/>
      <c r="G8" s="17"/>
      <c r="H8" s="17"/>
      <c r="I8" s="17"/>
      <c r="J8" s="18"/>
      <c r="R8" s="1"/>
      <c r="V8" s="12"/>
      <c r="W8" s="13"/>
      <c r="X8" s="13"/>
      <c r="Y8" s="13"/>
      <c r="Z8" s="14"/>
    </row>
    <row r="9" spans="2:33" ht="32.25" customHeight="1" thickBot="1" thickTop="1">
      <c r="B9" s="4" t="s">
        <v>3</v>
      </c>
      <c r="C9" s="11" t="s">
        <v>10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3">
        <f>IF(F10="","",IF(F10=1,"+","-"))</f>
      </c>
      <c r="R9" s="4" t="s">
        <v>9</v>
      </c>
      <c r="S9" s="11" t="s">
        <v>19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23">
        <f>IF(V10="","",IF(V10=1,"+","-"))</f>
      </c>
    </row>
    <row r="10" spans="2:26" ht="19.5" customHeight="1" thickBot="1" thickTop="1">
      <c r="B10" s="1"/>
      <c r="F10" s="12"/>
      <c r="G10" s="13"/>
      <c r="H10" s="13"/>
      <c r="I10" s="13"/>
      <c r="J10" s="14"/>
      <c r="V10" s="15"/>
      <c r="W10" s="13"/>
      <c r="X10" s="13"/>
      <c r="Y10" s="13"/>
      <c r="Z10" s="14"/>
    </row>
    <row r="11" spans="2:33" ht="33.75" customHeight="1" thickBot="1" thickTop="1">
      <c r="B11" s="4" t="s">
        <v>4</v>
      </c>
      <c r="C11" s="11" t="s">
        <v>29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23">
        <f>IF(F12="","",IF(F12=2,"+","-"))</f>
      </c>
      <c r="R11" s="4" t="s">
        <v>17</v>
      </c>
      <c r="S11" s="11" t="s">
        <v>30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23">
        <f>IF(V12="","",IF(V12=0.4,"+","-"))</f>
      </c>
    </row>
    <row r="12" spans="2:26" ht="19.5" customHeight="1" thickBot="1" thickTop="1">
      <c r="B12" s="1"/>
      <c r="F12" s="15"/>
      <c r="G12" s="13"/>
      <c r="H12" s="13"/>
      <c r="I12" s="13"/>
      <c r="J12" s="14"/>
      <c r="R12" s="1"/>
      <c r="V12" s="15"/>
      <c r="W12" s="13"/>
      <c r="X12" s="13"/>
      <c r="Y12" s="13"/>
      <c r="Z12" s="14"/>
    </row>
    <row r="13" spans="2:33" ht="31.5" customHeight="1" thickBot="1" thickTop="1">
      <c r="B13" s="4" t="s">
        <v>5</v>
      </c>
      <c r="C13" s="11" t="s">
        <v>12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23">
        <f>IF(F14="","",IF(F14=32,"+","-"))</f>
      </c>
      <c r="R13" s="4" t="s">
        <v>18</v>
      </c>
      <c r="S13" s="11" t="s">
        <v>16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3">
        <f>IF(V14="","",IF(V14=400,"+","-"))</f>
      </c>
    </row>
    <row r="14" spans="2:26" ht="19.5" customHeight="1" thickBot="1" thickTop="1">
      <c r="B14" s="1"/>
      <c r="F14" s="12"/>
      <c r="G14" s="13"/>
      <c r="H14" s="13"/>
      <c r="I14" s="13"/>
      <c r="J14" s="14"/>
      <c r="R14" s="1"/>
      <c r="V14" s="12"/>
      <c r="W14" s="13"/>
      <c r="X14" s="13"/>
      <c r="Y14" s="13"/>
      <c r="Z14" s="14"/>
    </row>
    <row r="15" spans="2:18" ht="19.5" customHeight="1" thickTop="1">
      <c r="B15" s="1"/>
      <c r="C15" s="10" t="s">
        <v>27</v>
      </c>
      <c r="R15" s="1"/>
    </row>
    <row r="16" spans="2:18" ht="19.5" customHeight="1">
      <c r="B16" s="1"/>
      <c r="R16" s="1"/>
    </row>
    <row r="17" spans="2:18" ht="19.5" customHeight="1">
      <c r="B17" s="1"/>
      <c r="R17" s="1"/>
    </row>
    <row r="18" spans="2:18" ht="19.5" customHeight="1">
      <c r="B18" s="1"/>
      <c r="R18" s="1"/>
    </row>
    <row r="19" spans="2:18" ht="19.5" customHeight="1">
      <c r="B19" s="1"/>
      <c r="R19" s="1"/>
    </row>
    <row r="20" spans="2:18" ht="19.5" customHeight="1">
      <c r="B20" s="1"/>
      <c r="R20" s="1"/>
    </row>
    <row r="21" spans="2:18" ht="19.5" customHeight="1">
      <c r="B21" s="1"/>
      <c r="R21" s="1"/>
    </row>
    <row r="24" ht="19.5" customHeight="1">
      <c r="C24" s="3"/>
    </row>
  </sheetData>
  <sheetProtection password="CF66" sheet="1" objects="1" scenarios="1" selectLockedCells="1"/>
  <mergeCells count="24">
    <mergeCell ref="C3:P3"/>
    <mergeCell ref="F4:J4"/>
    <mergeCell ref="C5:P5"/>
    <mergeCell ref="F10:J10"/>
    <mergeCell ref="F6:J6"/>
    <mergeCell ref="C7:P7"/>
    <mergeCell ref="F8:J8"/>
    <mergeCell ref="C9:P9"/>
    <mergeCell ref="C11:P11"/>
    <mergeCell ref="F12:J12"/>
    <mergeCell ref="C13:P13"/>
    <mergeCell ref="F14:J14"/>
    <mergeCell ref="S3:AF3"/>
    <mergeCell ref="V4:Z4"/>
    <mergeCell ref="S5:AF5"/>
    <mergeCell ref="V6:Z6"/>
    <mergeCell ref="S7:AF7"/>
    <mergeCell ref="V8:Z8"/>
    <mergeCell ref="S13:AF13"/>
    <mergeCell ref="V14:Z14"/>
    <mergeCell ref="S9:AF9"/>
    <mergeCell ref="V10:Z10"/>
    <mergeCell ref="S11:AF11"/>
    <mergeCell ref="V12:Z12"/>
  </mergeCells>
  <conditionalFormatting sqref="Q3 Q5 Q7 Q9 Q11 Q13 AG3 AG5 AG7 AG9 AG11 AG13">
    <cfRule type="cellIs" priority="1" dxfId="0" operator="equal" stopIfTrue="1">
      <formula>"+"</formula>
    </cfRule>
    <cfRule type="cellIs" priority="2" dxfId="1" operator="equal" stopIfTrue="1">
      <formula>"-"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29"/>
  <sheetViews>
    <sheetView workbookViewId="0" topLeftCell="A1">
      <selection activeCell="B5" sqref="B5:F5"/>
    </sheetView>
  </sheetViews>
  <sheetFormatPr defaultColWidth="9.00390625" defaultRowHeight="12.75"/>
  <cols>
    <col min="1" max="1" width="17.25390625" style="2" customWidth="1"/>
    <col min="2" max="16384" width="9.125" style="2" customWidth="1"/>
  </cols>
  <sheetData>
    <row r="2" ht="13.5" thickBot="1"/>
    <row r="3" spans="1:2" ht="13.5" thickBot="1">
      <c r="A3" s="20" t="s">
        <v>31</v>
      </c>
      <c r="B3" s="21"/>
    </row>
    <row r="4" spans="1:13" ht="19.5" thickBot="1" thickTop="1">
      <c r="A4" s="9" t="s">
        <v>22</v>
      </c>
      <c r="B4" s="19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</row>
    <row r="5" spans="1:13" ht="23.25" customHeight="1" thickBot="1" thickTop="1">
      <c r="A5" s="8" t="s">
        <v>20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23.25" customHeight="1" thickBot="1" thickTop="1">
      <c r="A6" s="8" t="s">
        <v>21</v>
      </c>
      <c r="B6" s="22">
        <f>IF(OR($B$3=22,B5=""),"",$B$3-B5)</f>
      </c>
      <c r="C6" s="22">
        <f aca="true" t="shared" si="0" ref="C6:M6">IF(OR($B$3=22,C5=""),"",$B$3-C5)</f>
      </c>
      <c r="D6" s="22">
        <f t="shared" si="0"/>
      </c>
      <c r="E6" s="22">
        <f t="shared" si="0"/>
      </c>
      <c r="F6" s="22">
        <f t="shared" si="0"/>
      </c>
      <c r="G6" s="22">
        <f t="shared" si="0"/>
      </c>
      <c r="H6" s="22">
        <f t="shared" si="0"/>
      </c>
      <c r="I6" s="22">
        <f t="shared" si="0"/>
      </c>
      <c r="J6" s="22">
        <f t="shared" si="0"/>
      </c>
      <c r="K6" s="22">
        <f t="shared" si="0"/>
      </c>
      <c r="L6" s="22">
        <f t="shared" si="0"/>
      </c>
      <c r="M6" s="22">
        <f t="shared" si="0"/>
      </c>
    </row>
    <row r="7" ht="13.5" thickTop="1"/>
    <row r="29" ht="12.75">
      <c r="A29" s="10" t="s">
        <v>27</v>
      </c>
    </row>
  </sheetData>
  <sheetProtection password="CF66" sheet="1" objects="1" scenarios="1" selectLockedCells="1"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</dc:creator>
  <cp:keywords/>
  <dc:description/>
  <cp:lastModifiedBy>Mama</cp:lastModifiedBy>
  <dcterms:created xsi:type="dcterms:W3CDTF">2007-12-07T19:19:14Z</dcterms:created>
  <dcterms:modified xsi:type="dcterms:W3CDTF">2007-12-11T21:24:18Z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