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6135" firstSheet="2" activeTab="6"/>
  </bookViews>
  <sheets>
    <sheet name="задание1" sheetId="1" r:id="rId1"/>
    <sheet name="задание2" sheetId="2" r:id="rId2"/>
    <sheet name="задание3" sheetId="3" r:id="rId3"/>
    <sheet name="задание 4" sheetId="4" r:id="rId4"/>
    <sheet name="задача1" sheetId="5" r:id="rId5"/>
    <sheet name="задача2" sheetId="6" r:id="rId6"/>
    <sheet name="задача3" sheetId="7" r:id="rId7"/>
  </sheets>
  <definedNames/>
  <calcPr fullCalcOnLoad="1"/>
</workbook>
</file>

<file path=xl/comments1.xml><?xml version="1.0" encoding="utf-8"?>
<comments xmlns="http://schemas.openxmlformats.org/spreadsheetml/2006/main">
  <authors>
    <author>vika</author>
  </authors>
  <commentList>
    <comment ref="K1" authorId="0">
      <text>
        <r>
          <rPr>
            <sz val="10"/>
            <rFont val="Tahoma"/>
            <family val="2"/>
          </rPr>
          <t>БЭР - биологический эквивалент рентгена
1Зиверт=100 бэр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<sst xmlns="http://schemas.openxmlformats.org/spreadsheetml/2006/main" count="92" uniqueCount="91">
  <si>
    <t>Энергия связи атомных ядер</t>
  </si>
  <si>
    <t>Ядро</t>
  </si>
  <si>
    <r>
      <t>3</t>
    </r>
    <r>
      <rPr>
        <sz val="14"/>
        <rFont val="Times New Roman"/>
        <family val="1"/>
      </rPr>
      <t>Li</t>
    </r>
    <r>
      <rPr>
        <vertAlign val="superscript"/>
        <sz val="14"/>
        <rFont val="Times New Roman"/>
        <family val="1"/>
      </rPr>
      <t>6</t>
    </r>
  </si>
  <si>
    <r>
      <t>3</t>
    </r>
    <r>
      <rPr>
        <sz val="14"/>
        <rFont val="Times New Roman"/>
        <family val="1"/>
      </rPr>
      <t>Li</t>
    </r>
    <r>
      <rPr>
        <vertAlign val="superscript"/>
        <sz val="14"/>
        <rFont val="Times New Roman"/>
        <family val="1"/>
      </rPr>
      <t>7</t>
    </r>
  </si>
  <si>
    <r>
      <t>4</t>
    </r>
    <r>
      <rPr>
        <sz val="14"/>
        <rFont val="Times New Roman"/>
        <family val="1"/>
      </rPr>
      <t>Be</t>
    </r>
    <r>
      <rPr>
        <vertAlign val="superscript"/>
        <sz val="14"/>
        <rFont val="Times New Roman"/>
        <family val="1"/>
      </rPr>
      <t>9</t>
    </r>
  </si>
  <si>
    <r>
      <t>6</t>
    </r>
    <r>
      <rPr>
        <sz val="14"/>
        <rFont val="Times New Roman"/>
        <family val="1"/>
      </rPr>
      <t>C</t>
    </r>
    <r>
      <rPr>
        <vertAlign val="superscript"/>
        <sz val="14"/>
        <rFont val="Times New Roman"/>
        <family val="1"/>
      </rPr>
      <t>12</t>
    </r>
  </si>
  <si>
    <r>
      <t>1</t>
    </r>
    <r>
      <rPr>
        <sz val="14"/>
        <rFont val="Times New Roman"/>
        <family val="1"/>
      </rPr>
      <t>H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</si>
  <si>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>H</t>
    </r>
    <r>
      <rPr>
        <vertAlign val="superscript"/>
        <sz val="14"/>
        <rFont val="Times New Roman"/>
        <family val="1"/>
      </rPr>
      <t>3</t>
    </r>
  </si>
  <si>
    <r>
      <t>2</t>
    </r>
    <r>
      <rPr>
        <sz val="14"/>
        <rFont val="Times New Roman"/>
        <family val="1"/>
      </rPr>
      <t>He</t>
    </r>
    <r>
      <rPr>
        <vertAlign val="superscript"/>
        <sz val="14"/>
        <rFont val="Times New Roman"/>
        <family val="1"/>
      </rPr>
      <t>3</t>
    </r>
  </si>
  <si>
    <r>
      <t>2</t>
    </r>
    <r>
      <rPr>
        <sz val="14"/>
        <rFont val="Times New Roman"/>
        <family val="1"/>
      </rPr>
      <t>He</t>
    </r>
    <r>
      <rPr>
        <vertAlign val="superscript"/>
        <sz val="14"/>
        <rFont val="Times New Roman"/>
        <family val="1"/>
      </rPr>
      <t>4</t>
    </r>
  </si>
  <si>
    <r>
      <t>6</t>
    </r>
    <r>
      <rPr>
        <sz val="14"/>
        <rFont val="Times New Roman"/>
        <family val="1"/>
      </rPr>
      <t>C</t>
    </r>
    <r>
      <rPr>
        <vertAlign val="superscript"/>
        <sz val="14"/>
        <rFont val="Times New Roman"/>
        <family val="1"/>
      </rPr>
      <t>13</t>
    </r>
  </si>
  <si>
    <r>
      <t>7</t>
    </r>
    <r>
      <rPr>
        <sz val="14"/>
        <rFont val="Times New Roman"/>
        <family val="1"/>
      </rPr>
      <t>N</t>
    </r>
    <r>
      <rPr>
        <vertAlign val="superscript"/>
        <sz val="14"/>
        <rFont val="Times New Roman"/>
        <family val="1"/>
      </rPr>
      <t>14</t>
    </r>
  </si>
  <si>
    <r>
      <t>8</t>
    </r>
    <r>
      <rPr>
        <sz val="14"/>
        <rFont val="Times New Roman"/>
        <family val="1"/>
      </rPr>
      <t>O</t>
    </r>
    <r>
      <rPr>
        <vertAlign val="superscript"/>
        <sz val="14"/>
        <rFont val="Times New Roman"/>
        <family val="1"/>
      </rPr>
      <t>16</t>
    </r>
  </si>
  <si>
    <r>
      <t>8</t>
    </r>
    <r>
      <rPr>
        <sz val="14"/>
        <rFont val="Times New Roman"/>
        <family val="1"/>
      </rPr>
      <t>O</t>
    </r>
    <r>
      <rPr>
        <vertAlign val="superscript"/>
        <sz val="14"/>
        <rFont val="Times New Roman"/>
        <family val="1"/>
      </rPr>
      <t>17</t>
    </r>
  </si>
  <si>
    <r>
      <t>10</t>
    </r>
    <r>
      <rPr>
        <sz val="14"/>
        <rFont val="Times New Roman"/>
        <family val="1"/>
      </rPr>
      <t>Ne</t>
    </r>
    <r>
      <rPr>
        <vertAlign val="superscript"/>
        <sz val="14"/>
        <rFont val="Times New Roman"/>
        <family val="1"/>
      </rPr>
      <t>20</t>
    </r>
  </si>
  <si>
    <r>
      <t>11</t>
    </r>
    <r>
      <rPr>
        <sz val="14"/>
        <rFont val="Times New Roman"/>
        <family val="1"/>
      </rPr>
      <t>Na</t>
    </r>
    <r>
      <rPr>
        <vertAlign val="superscript"/>
        <sz val="14"/>
        <rFont val="Times New Roman"/>
        <family val="1"/>
      </rPr>
      <t>23</t>
    </r>
  </si>
  <si>
    <r>
      <t>12</t>
    </r>
    <r>
      <rPr>
        <sz val="14"/>
        <rFont val="Times New Roman"/>
        <family val="1"/>
      </rPr>
      <t>Mg</t>
    </r>
    <r>
      <rPr>
        <vertAlign val="superscript"/>
        <sz val="14"/>
        <rFont val="Times New Roman"/>
        <family val="1"/>
      </rPr>
      <t>24</t>
    </r>
  </si>
  <si>
    <r>
      <t>13</t>
    </r>
    <r>
      <rPr>
        <sz val="14"/>
        <rFont val="Times New Roman"/>
        <family val="1"/>
      </rPr>
      <t>Al</t>
    </r>
    <r>
      <rPr>
        <vertAlign val="superscript"/>
        <sz val="14"/>
        <rFont val="Times New Roman"/>
        <family val="1"/>
      </rPr>
      <t>27</t>
    </r>
  </si>
  <si>
    <r>
      <t>14</t>
    </r>
    <r>
      <rPr>
        <sz val="14"/>
        <rFont val="Times New Roman"/>
        <family val="1"/>
      </rPr>
      <t>Si</t>
    </r>
    <r>
      <rPr>
        <vertAlign val="superscript"/>
        <sz val="14"/>
        <rFont val="Times New Roman"/>
        <family val="1"/>
      </rPr>
      <t>30</t>
    </r>
  </si>
  <si>
    <r>
      <t>15</t>
    </r>
    <r>
      <rPr>
        <sz val="14"/>
        <rFont val="Times New Roman"/>
        <family val="1"/>
      </rPr>
      <t>P</t>
    </r>
    <r>
      <rPr>
        <vertAlign val="superscript"/>
        <sz val="14"/>
        <rFont val="Times New Roman"/>
        <family val="1"/>
      </rPr>
      <t>30</t>
    </r>
  </si>
  <si>
    <r>
      <t>15</t>
    </r>
    <r>
      <rPr>
        <sz val="14"/>
        <rFont val="Times New Roman"/>
        <family val="1"/>
      </rPr>
      <t>P</t>
    </r>
    <r>
      <rPr>
        <vertAlign val="superscript"/>
        <sz val="14"/>
        <rFont val="Times New Roman"/>
        <family val="1"/>
      </rPr>
      <t>31</t>
    </r>
  </si>
  <si>
    <r>
      <t>26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56</t>
    </r>
  </si>
  <si>
    <r>
      <t>30</t>
    </r>
    <r>
      <rPr>
        <sz val="14"/>
        <rFont val="Times New Roman"/>
        <family val="1"/>
      </rPr>
      <t>Zn</t>
    </r>
    <r>
      <rPr>
        <vertAlign val="superscript"/>
        <sz val="14"/>
        <rFont val="Times New Roman"/>
        <family val="1"/>
      </rPr>
      <t>64</t>
    </r>
  </si>
  <si>
    <r>
      <t>50</t>
    </r>
    <r>
      <rPr>
        <sz val="14"/>
        <rFont val="Times New Roman"/>
        <family val="1"/>
      </rPr>
      <t>Sn</t>
    </r>
    <r>
      <rPr>
        <vertAlign val="superscript"/>
        <sz val="14"/>
        <rFont val="Times New Roman"/>
        <family val="1"/>
      </rPr>
      <t>120</t>
    </r>
  </si>
  <si>
    <r>
      <t>56</t>
    </r>
    <r>
      <rPr>
        <sz val="14"/>
        <rFont val="Times New Roman"/>
        <family val="1"/>
      </rPr>
      <t>Ba</t>
    </r>
    <r>
      <rPr>
        <vertAlign val="superscript"/>
        <sz val="14"/>
        <rFont val="Times New Roman"/>
        <family val="1"/>
      </rPr>
      <t>138</t>
    </r>
  </si>
  <si>
    <r>
      <t>57</t>
    </r>
    <r>
      <rPr>
        <sz val="14"/>
        <rFont val="Times New Roman"/>
        <family val="1"/>
      </rPr>
      <t>La</t>
    </r>
    <r>
      <rPr>
        <vertAlign val="superscript"/>
        <sz val="14"/>
        <rFont val="Times New Roman"/>
        <family val="1"/>
      </rPr>
      <t>139</t>
    </r>
  </si>
  <si>
    <r>
      <t>82</t>
    </r>
    <r>
      <rPr>
        <sz val="14"/>
        <rFont val="Times New Roman"/>
        <family val="1"/>
      </rPr>
      <t>Pb</t>
    </r>
    <r>
      <rPr>
        <vertAlign val="superscript"/>
        <sz val="14"/>
        <rFont val="Times New Roman"/>
        <family val="1"/>
      </rPr>
      <t>206</t>
    </r>
  </si>
  <si>
    <r>
      <t>82</t>
    </r>
    <r>
      <rPr>
        <sz val="14"/>
        <rFont val="Times New Roman"/>
        <family val="1"/>
      </rPr>
      <t>Pb</t>
    </r>
    <r>
      <rPr>
        <vertAlign val="superscript"/>
        <sz val="14"/>
        <rFont val="Times New Roman"/>
        <family val="1"/>
      </rPr>
      <t>208</t>
    </r>
  </si>
  <si>
    <r>
      <t>86</t>
    </r>
    <r>
      <rPr>
        <sz val="14"/>
        <rFont val="Times New Roman"/>
        <family val="1"/>
      </rPr>
      <t>Rn</t>
    </r>
    <r>
      <rPr>
        <vertAlign val="superscript"/>
        <sz val="14"/>
        <rFont val="Times New Roman"/>
        <family val="1"/>
      </rPr>
      <t>222</t>
    </r>
  </si>
  <si>
    <r>
      <t>88</t>
    </r>
    <r>
      <rPr>
        <sz val="14"/>
        <rFont val="Times New Roman"/>
        <family val="1"/>
      </rPr>
      <t>Ra</t>
    </r>
    <r>
      <rPr>
        <vertAlign val="superscript"/>
        <sz val="14"/>
        <rFont val="Times New Roman"/>
        <family val="1"/>
      </rPr>
      <t>226</t>
    </r>
  </si>
  <si>
    <r>
      <t>89</t>
    </r>
    <r>
      <rPr>
        <sz val="14"/>
        <rFont val="Times New Roman"/>
        <family val="1"/>
      </rPr>
      <t>Ac</t>
    </r>
    <r>
      <rPr>
        <vertAlign val="superscript"/>
        <sz val="14"/>
        <rFont val="Times New Roman"/>
        <family val="1"/>
      </rPr>
      <t>228</t>
    </r>
  </si>
  <si>
    <r>
      <t>90</t>
    </r>
    <r>
      <rPr>
        <sz val="14"/>
        <rFont val="Times New Roman"/>
        <family val="1"/>
      </rPr>
      <t>Th</t>
    </r>
    <r>
      <rPr>
        <vertAlign val="superscript"/>
        <sz val="14"/>
        <rFont val="Times New Roman"/>
        <family val="1"/>
      </rPr>
      <t>228</t>
    </r>
  </si>
  <si>
    <r>
      <t>90</t>
    </r>
    <r>
      <rPr>
        <sz val="14"/>
        <rFont val="Times New Roman"/>
        <family val="1"/>
      </rPr>
      <t>Th</t>
    </r>
    <r>
      <rPr>
        <vertAlign val="superscript"/>
        <sz val="14"/>
        <rFont val="Times New Roman"/>
        <family val="1"/>
      </rPr>
      <t>232</t>
    </r>
  </si>
  <si>
    <r>
      <t>90</t>
    </r>
    <r>
      <rPr>
        <sz val="14"/>
        <rFont val="Times New Roman"/>
        <family val="1"/>
      </rPr>
      <t>Th</t>
    </r>
    <r>
      <rPr>
        <vertAlign val="superscript"/>
        <sz val="14"/>
        <rFont val="Times New Roman"/>
        <family val="1"/>
      </rPr>
      <t>234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</si>
  <si>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233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</si>
  <si>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235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</si>
  <si>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236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</si>
  <si>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238</t>
    </r>
  </si>
  <si>
    <r>
      <t>92</t>
    </r>
    <r>
      <rPr>
        <sz val="14"/>
        <rFont val="Times New Roman"/>
        <family val="1"/>
      </rPr>
      <t>U</t>
    </r>
    <r>
      <rPr>
        <vertAlign val="superscript"/>
        <sz val="14"/>
        <rFont val="Times New Roman"/>
        <family val="1"/>
      </rPr>
      <t>239</t>
    </r>
  </si>
  <si>
    <r>
      <t>93</t>
    </r>
    <r>
      <rPr>
        <sz val="14"/>
        <rFont val="Times New Roman"/>
        <family val="1"/>
      </rPr>
      <t>Np</t>
    </r>
    <r>
      <rPr>
        <vertAlign val="superscript"/>
        <sz val="14"/>
        <rFont val="Times New Roman"/>
        <family val="1"/>
      </rPr>
      <t>239</t>
    </r>
  </si>
  <si>
    <r>
      <t>94</t>
    </r>
    <r>
      <rPr>
        <sz val="14"/>
        <rFont val="Times New Roman"/>
        <family val="1"/>
      </rPr>
      <t>Pu</t>
    </r>
    <r>
      <rPr>
        <vertAlign val="superscript"/>
        <sz val="14"/>
        <rFont val="Times New Roman"/>
        <family val="1"/>
      </rPr>
      <t>239</t>
    </r>
  </si>
  <si>
    <r>
      <t>94</t>
    </r>
    <r>
      <rPr>
        <sz val="14"/>
        <rFont val="Times New Roman"/>
        <family val="1"/>
      </rPr>
      <t>Pu</t>
    </r>
    <r>
      <rPr>
        <vertAlign val="superscript"/>
        <sz val="14"/>
        <rFont val="Times New Roman"/>
        <family val="1"/>
      </rPr>
      <t>240</t>
    </r>
  </si>
  <si>
    <t>А</t>
  </si>
  <si>
    <r>
      <t>Е</t>
    </r>
    <r>
      <rPr>
        <vertAlign val="subscript"/>
        <sz val="11"/>
        <rFont val="Arial Cyr"/>
        <family val="0"/>
      </rPr>
      <t>св</t>
    </r>
    <r>
      <rPr>
        <sz val="11"/>
        <rFont val="Arial Cyr"/>
        <family val="0"/>
      </rPr>
      <t>, МэВ</t>
    </r>
  </si>
  <si>
    <r>
      <t>Е</t>
    </r>
    <r>
      <rPr>
        <vertAlign val="subscript"/>
        <sz val="11"/>
        <rFont val="Arial Cyr"/>
        <family val="0"/>
      </rPr>
      <t>св</t>
    </r>
    <r>
      <rPr>
        <sz val="11"/>
        <rFont val="Arial Cyr"/>
        <family val="0"/>
      </rPr>
      <t>/А, МэВ/нуклон</t>
    </r>
  </si>
  <si>
    <r>
      <t>5</t>
    </r>
    <r>
      <rPr>
        <sz val="14"/>
        <rFont val="Times New Roman"/>
        <family val="1"/>
      </rPr>
      <t>B</t>
    </r>
    <r>
      <rPr>
        <vertAlign val="superscript"/>
        <sz val="14"/>
        <rFont val="Times New Roman"/>
        <family val="1"/>
      </rPr>
      <t>10</t>
    </r>
  </si>
  <si>
    <r>
      <t>5</t>
    </r>
    <r>
      <rPr>
        <sz val="14"/>
        <rFont val="Times New Roman"/>
        <family val="1"/>
      </rPr>
      <t>B</t>
    </r>
    <r>
      <rPr>
        <vertAlign val="superscript"/>
        <sz val="14"/>
        <rFont val="Times New Roman"/>
        <family val="1"/>
      </rPr>
      <t>11</t>
    </r>
  </si>
  <si>
    <t>Период полураспада радия равен 1620 годам.</t>
  </si>
  <si>
    <t>Если взять 1 грамм радия, через сколько лет от него останется 0,5; 0,25 и т.д. грамм.</t>
  </si>
  <si>
    <t>Масса, гр</t>
  </si>
  <si>
    <t>Искусственные источники радиации</t>
  </si>
  <si>
    <t>Мед. Обследование</t>
  </si>
  <si>
    <t>Мед рентген</t>
  </si>
  <si>
    <t>Другие источники</t>
  </si>
  <si>
    <t>Естественные источники радиации</t>
  </si>
  <si>
    <t>Радон</t>
  </si>
  <si>
    <t>Земная кора (уран, торий, калий)</t>
  </si>
  <si>
    <t>Период полураспада радия</t>
  </si>
  <si>
    <t>Промтовары</t>
  </si>
  <si>
    <t>Построить график зависимости энергии связи от массового числа</t>
  </si>
  <si>
    <t>Решение: через 1620 лет от радия останется половина, а через 3240 четверть его массы.</t>
  </si>
  <si>
    <t>Период полураспада радона  равен 3,82 дня.</t>
  </si>
  <si>
    <t>Период полураспада радона</t>
  </si>
  <si>
    <t>Сделать выводы</t>
  </si>
  <si>
    <t>Ответ: через неделю от радона останется 2,5 грамма</t>
  </si>
  <si>
    <t>Решение отобразить в виде графика</t>
  </si>
  <si>
    <t xml:space="preserve">В течении года каждый человек в среднем получает радиоактивную дозу около 400-500 мбэр </t>
  </si>
  <si>
    <t>Построить гистограмму распределения ионизирующего излучения</t>
  </si>
  <si>
    <t>доза, мбэр</t>
  </si>
  <si>
    <t>тип излучения</t>
  </si>
  <si>
    <t>космическое и земное</t>
  </si>
  <si>
    <t>рентгеноскопия</t>
  </si>
  <si>
    <t>просмотр телевизионных передач</t>
  </si>
  <si>
    <t>прочие виды</t>
  </si>
  <si>
    <t>Измените следующие параметры диаграммы, используя контекстное меню:</t>
  </si>
  <si>
    <t>1. Фон - прозрачный.</t>
  </si>
  <si>
    <t>4. Вывести легенду внизу, окружив ее рамкой с тенью.</t>
  </si>
  <si>
    <t>Скопируйте  гистограмму из задания 1 используя буфер обмена.</t>
  </si>
  <si>
    <t>3. Покрасить другим цветом второй столбик ряда данных.</t>
  </si>
  <si>
    <t>5. Значения рядов данных вывести шрифтом 12 пунктов.</t>
  </si>
  <si>
    <t>2. Шкалу значений: максимальное значение - 300, цена деления - 100.</t>
  </si>
  <si>
    <t>6. Убрать все линии сетки</t>
  </si>
  <si>
    <t>Задание: Построить круговую диаграмму  искусственных источников радиации</t>
  </si>
  <si>
    <t>Задание:</t>
  </si>
  <si>
    <r>
      <t>Космические лучи (</t>
    </r>
    <r>
      <rPr>
        <sz val="11"/>
        <rFont val="Arial"/>
        <family val="2"/>
      </rPr>
      <t>γ-кванты, быстрые заряженные частицы)</t>
    </r>
  </si>
  <si>
    <t>Задание: Построить объемную разрезанную круговую диаграмму  естественных источников радиации</t>
  </si>
  <si>
    <t>Решение отобразить графически с подписью найденных значений</t>
  </si>
  <si>
    <t>Изменить фон, легенду расположить сверху посередине, включить в подписи данных значения категорий</t>
  </si>
  <si>
    <t>За какое время распадется  2,5 г радона, если вначале его было 10г.</t>
  </si>
  <si>
    <t>Пища, воздух (калий, уран, радий)</t>
  </si>
  <si>
    <t>Задание: рассчитать удельную энергию связи атомных ядер.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</si>
</sst>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0"/>
    <numFmt numFmtId="172" formatCode="0.000000"/>
    <numFmt numFmtId="173" formatCode="0.0000000"/>
    <numFmt numFmtId="174" formatCode="0.0000"/>
  </numFmts>
  <fonts count="3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vertAlign val="subscript"/>
      <sz val="11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.5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Tahoma"/>
      <family val="0"/>
    </font>
    <font>
      <sz val="10"/>
      <name val="Tahoma"/>
      <family val="2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1"/>
      <color indexed="10"/>
      <name val="Arial Cyr"/>
      <family val="0"/>
    </font>
    <font>
      <sz val="12"/>
      <color indexed="8"/>
      <name val="Arial"/>
      <family val="2"/>
    </font>
    <font>
      <sz val="10"/>
      <name val="Arial"/>
      <family val="0"/>
    </font>
    <font>
      <sz val="10.75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sz val="11.25"/>
      <name val="Arial Cyr"/>
      <family val="0"/>
    </font>
    <font>
      <sz val="12.25"/>
      <name val="Arial Cyr"/>
      <family val="0"/>
    </font>
    <font>
      <b/>
      <sz val="10"/>
      <name val="Arial"/>
      <family val="0"/>
    </font>
    <font>
      <b/>
      <i/>
      <sz val="12"/>
      <color indexed="10"/>
      <name val="Arial Cyr"/>
      <family val="0"/>
    </font>
    <font>
      <b/>
      <sz val="9.5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wrapText="1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0" borderId="1" xfId="0" applyNumberFormat="1" applyBorder="1" applyAlignment="1">
      <alignment/>
    </xf>
    <xf numFmtId="0" fontId="2" fillId="3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/>
    </xf>
    <xf numFmtId="0" fontId="0" fillId="0" borderId="0" xfId="0" applyAlignment="1">
      <alignment/>
    </xf>
    <xf numFmtId="0" fontId="14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2" borderId="0" xfId="0" applyFont="1" applyFill="1" applyAlignment="1">
      <alignment/>
    </xf>
    <xf numFmtId="0" fontId="21" fillId="3" borderId="0" xfId="0" applyFont="1" applyFill="1" applyAlignment="1">
      <alignment/>
    </xf>
    <xf numFmtId="0" fontId="14" fillId="3" borderId="0" xfId="0" applyFont="1" applyFill="1" applyAlignment="1">
      <alignment horizontal="left" indent="1"/>
    </xf>
    <xf numFmtId="0" fontId="21" fillId="3" borderId="0" xfId="0" applyFont="1" applyFill="1" applyAlignment="1">
      <alignment horizontal="left" indent="1"/>
    </xf>
    <xf numFmtId="0" fontId="24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9" fontId="6" fillId="0" borderId="1" xfId="0" applyNumberFormat="1" applyFont="1" applyFill="1" applyBorder="1" applyAlignment="1">
      <alignment/>
    </xf>
    <xf numFmtId="170" fontId="6" fillId="0" borderId="1" xfId="0" applyNumberFormat="1" applyFont="1" applyFill="1" applyBorder="1" applyAlignment="1">
      <alignment/>
    </xf>
    <xf numFmtId="9" fontId="6" fillId="0" borderId="1" xfId="0" applyNumberFormat="1" applyFont="1" applyFill="1" applyBorder="1" applyAlignment="1">
      <alignment horizontal="center"/>
    </xf>
    <xf numFmtId="0" fontId="14" fillId="4" borderId="0" xfId="0" applyFont="1" applyFill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Распределение ионизирующего излучения в течении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225"/>
          <c:w val="0.925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задание1!$B$5</c:f>
              <c:strCache>
                <c:ptCount val="1"/>
                <c:pt idx="0">
                  <c:v>доза, мбэр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80"/>
              </a:solidFill>
              <a:ln w="12700">
                <a:solidFill>
                  <a:srgbClr val="993366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задание1!$A$6:$A$9</c:f>
              <c:strCache/>
            </c:strRef>
          </c:cat>
          <c:val>
            <c:numRef>
              <c:f>задание1!$B$6:$B$9</c:f>
              <c:numCache/>
            </c:numRef>
          </c:val>
        </c:ser>
        <c:axId val="45898389"/>
        <c:axId val="10432318"/>
      </c:barChart>
      <c:catAx>
        <c:axId val="4589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тип излучения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432318"/>
        <c:crosses val="autoZero"/>
        <c:auto val="1"/>
        <c:lblOffset val="100"/>
        <c:noMultiLvlLbl val="0"/>
      </c:catAx>
      <c:valAx>
        <c:axId val="104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доза, мбэр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8389"/>
        <c:crossesAt val="1"/>
        <c:crossBetween val="between"/>
        <c:dispUnits/>
        <c:majorUnit val="50"/>
        <c:minorUnit val="50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875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Искусственные источники радиации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задание2!$A$3:$A$6</c:f>
              <c:strCache/>
            </c:strRef>
          </c:cat>
          <c:val>
            <c:numRef>
              <c:f>задание2!$B$3:$B$6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 Cyr"/>
                <a:ea typeface="Arial Cyr"/>
                <a:cs typeface="Arial Cyr"/>
              </a:rPr>
              <a:t>Естественные источники радиации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3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задание3!$A$4:$A$7</c:f>
              <c:strCache/>
            </c:strRef>
          </c:cat>
          <c:val>
            <c:numRef>
              <c:f>задание3!$B$4:$B$7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Распределение ионизирующего излучения в течении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2"/>
          <c:w val="0.9257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задание1!$B$5</c:f>
              <c:strCache>
                <c:ptCount val="1"/>
                <c:pt idx="0">
                  <c:v>доза, мбэр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80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задание1!$A$6:$A$9</c:f>
              <c:strCache>
                <c:ptCount val="4"/>
                <c:pt idx="0">
                  <c:v>космическое и земное</c:v>
                </c:pt>
                <c:pt idx="1">
                  <c:v>рентгеноскопия</c:v>
                </c:pt>
                <c:pt idx="2">
                  <c:v>просмотр телевизионных передач</c:v>
                </c:pt>
                <c:pt idx="3">
                  <c:v>прочие виды</c:v>
                </c:pt>
              </c:strCache>
            </c:strRef>
          </c:cat>
          <c:val>
            <c:numRef>
              <c:f>задание1!$B$6:$B$9</c:f>
              <c:numCache>
                <c:ptCount val="4"/>
                <c:pt idx="0">
                  <c:v>150</c:v>
                </c:pt>
                <c:pt idx="1">
                  <c:v>140</c:v>
                </c:pt>
                <c:pt idx="2">
                  <c:v>100</c:v>
                </c:pt>
                <c:pt idx="3">
                  <c:v>80</c:v>
                </c:pt>
              </c:numCache>
            </c:numRef>
          </c:val>
        </c:ser>
        <c:axId val="26781999"/>
        <c:axId val="39711400"/>
      </c:barChart>
      <c:catAx>
        <c:axId val="2678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тип излучения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711400"/>
        <c:crosses val="autoZero"/>
        <c:auto val="1"/>
        <c:lblOffset val="100"/>
        <c:noMultiLvlLbl val="0"/>
      </c:catAx>
      <c:valAx>
        <c:axId val="3971140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доза, мбэр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1999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период полураспада радия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375"/>
          <c:w val="0.80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задача1!$A$6</c:f>
              <c:strCache>
                <c:ptCount val="1"/>
                <c:pt idx="0">
                  <c:v>Период полураспада радия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задача1!$A$8:$A$15</c:f>
              <c:numCache/>
            </c:numRef>
          </c:cat>
          <c:val>
            <c:numRef>
              <c:f>задача1!$B$8:$B$15</c:f>
              <c:numCache/>
            </c:numRef>
          </c:val>
          <c:smooth val="0"/>
        </c:ser>
        <c:marker val="1"/>
        <c:axId val="21858281"/>
        <c:axId val="62506802"/>
      </c:lineChart>
      <c:catAx>
        <c:axId val="2185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лет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2506802"/>
        <c:crosses val="autoZero"/>
        <c:auto val="1"/>
        <c:lblOffset val="100"/>
        <c:noMultiLvlLbl val="0"/>
      </c:catAx>
      <c:valAx>
        <c:axId val="6250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масса, гр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585"/>
          <c:y val="0.88125"/>
          <c:w val="0.40575"/>
          <c:h val="0.1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1"/>
          <c:w val="0.917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задача2!$A$5</c:f>
              <c:strCache>
                <c:ptCount val="1"/>
                <c:pt idx="0">
                  <c:v>Период полураспада радона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5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задача2!$A$7:$A$16</c:f>
              <c:numCache/>
            </c:numRef>
          </c:cat>
          <c:val>
            <c:numRef>
              <c:f>задача2!$B$7:$B$16</c:f>
              <c:numCache/>
            </c:numRef>
          </c:val>
          <c:smooth val="0"/>
        </c:ser>
        <c:marker val="1"/>
        <c:axId val="25690307"/>
        <c:axId val="29886172"/>
      </c:lineChart>
      <c:catAx>
        <c:axId val="25690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время в  сутках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86172"/>
        <c:crosses val="autoZero"/>
        <c:auto val="1"/>
        <c:lblOffset val="100"/>
        <c:noMultiLvlLbl val="0"/>
      </c:catAx>
      <c:valAx>
        <c:axId val="2988617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вес, грамм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9030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8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Энергия связи атомных ядер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075"/>
          <c:w val="0.8532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задача3!$D$2</c:f>
              <c:strCache>
                <c:ptCount val="1"/>
                <c:pt idx="0">
                  <c:v>Есв/А, МэВ/нуклон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задача3!$C$3:$C$44</c:f>
              <c:numCache/>
            </c:numRef>
          </c:cat>
          <c:val>
            <c:numRef>
              <c:f>задача3!$D$3:$D$44</c:f>
              <c:numCache/>
            </c:numRef>
          </c:val>
          <c:smooth val="1"/>
        </c:ser>
        <c:marker val="1"/>
        <c:axId val="540093"/>
        <c:axId val="4860838"/>
      </c:lineChart>
      <c:catAx>
        <c:axId val="54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Массовое число, 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0838"/>
        <c:crosses val="autoZero"/>
        <c:auto val="0"/>
        <c:lblOffset val="100"/>
        <c:tickLblSkip val="5"/>
        <c:tickMarkSkip val="5"/>
        <c:noMultiLvlLbl val="0"/>
      </c:catAx>
      <c:valAx>
        <c:axId val="486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Удельная энергия связи, МэВ/нуклон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0093"/>
        <c:crossesAt val="1"/>
        <c:crossBetween val="midCat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5"/>
          <c:y val="0.0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</xdr:row>
      <xdr:rowOff>161925</xdr:rowOff>
    </xdr:from>
    <xdr:to>
      <xdr:col>13</xdr:col>
      <xdr:colOff>323850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53175" y="361950"/>
          <a:ext cx="3829050" cy="1914525"/>
        </a:xfrm>
        <a:prstGeom prst="rect">
          <a:avLst/>
        </a:prstGeom>
        <a:solidFill>
          <a:srgbClr val="CCFFFF"/>
        </a:solidFill>
        <a:ln w="28575" cmpd="sng">
          <a:solidFill>
            <a:srgbClr val="0033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Гистограмма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показывает изменение данных за определенный период времени и иллюстрирует соотношение отдельных значений данных. 
Категории располагаются по горизонтали, а значения по вертикали. 
Гистограмма с накоплением демонстрирует вклад отдельных элементов в общую сумму. </a:t>
          </a:r>
        </a:p>
      </xdr:txBody>
    </xdr:sp>
    <xdr:clientData/>
  </xdr:twoCellAnchor>
  <xdr:twoCellAnchor>
    <xdr:from>
      <xdr:col>0</xdr:col>
      <xdr:colOff>180975</xdr:colOff>
      <xdr:row>9</xdr:row>
      <xdr:rowOff>114300</xdr:rowOff>
    </xdr:from>
    <xdr:to>
      <xdr:col>6</xdr:col>
      <xdr:colOff>523875</xdr:colOff>
      <xdr:row>25</xdr:row>
      <xdr:rowOff>57150</xdr:rowOff>
    </xdr:to>
    <xdr:graphicFrame>
      <xdr:nvGraphicFramePr>
        <xdr:cNvPr id="2" name="Chart 3"/>
        <xdr:cNvGraphicFramePr/>
      </xdr:nvGraphicFramePr>
      <xdr:xfrm>
        <a:off x="180975" y="2533650"/>
        <a:ext cx="5400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6</xdr:col>
      <xdr:colOff>238125</xdr:colOff>
      <xdr:row>8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096000" y="361950"/>
          <a:ext cx="2419350" cy="2133600"/>
        </a:xfrm>
        <a:prstGeom prst="rect">
          <a:avLst/>
        </a:prstGeom>
        <a:solidFill>
          <a:srgbClr val="CCFFFF"/>
        </a:solidFill>
        <a:ln w="2857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Круговая диаграмма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 показывает как абсолютную величину каждого элемента ряда данных, так и его вклад в общую сумму. На круговой диаграмме может быть представлен только один ряд данных. Такую диаграмму рекомендуется использовать, когда необходимо подчеркнуть какой-либо значительный элемент.</a:t>
          </a:r>
        </a:p>
      </xdr:txBody>
    </xdr:sp>
    <xdr:clientData/>
  </xdr:twoCellAnchor>
  <xdr:twoCellAnchor>
    <xdr:from>
      <xdr:col>0</xdr:col>
      <xdr:colOff>66675</xdr:colOff>
      <xdr:row>7</xdr:row>
      <xdr:rowOff>19050</xdr:rowOff>
    </xdr:from>
    <xdr:to>
      <xdr:col>4</xdr:col>
      <xdr:colOff>628650</xdr:colOff>
      <xdr:row>24</xdr:row>
      <xdr:rowOff>0</xdr:rowOff>
    </xdr:to>
    <xdr:graphicFrame>
      <xdr:nvGraphicFramePr>
        <xdr:cNvPr id="2" name="Chart 8"/>
        <xdr:cNvGraphicFramePr/>
      </xdr:nvGraphicFramePr>
      <xdr:xfrm>
        <a:off x="66675" y="2238375"/>
        <a:ext cx="5962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76200</xdr:rowOff>
    </xdr:from>
    <xdr:to>
      <xdr:col>5</xdr:col>
      <xdr:colOff>590550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00025" y="1914525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11</xdr:col>
      <xdr:colOff>390525</xdr:colOff>
      <xdr:row>15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6372225" y="523875"/>
          <a:ext cx="3657600" cy="2752725"/>
        </a:xfrm>
        <a:prstGeom prst="rect">
          <a:avLst/>
        </a:prstGeom>
        <a:solidFill>
          <a:srgbClr val="FFCCCC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Для любознательных: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Для людей, живущих на высоте выше 2 км над уровнем моря,  значения  излучения в несколько раз больше. С дальнейшим увеличением высоты над уровнем моря доза космического излучения продолжает увеличиваться.
Еще более интенсивному облучению повергаются экипажи и пассажиры самолетов. При подъеме с 4 км до 12 км (максимальная высота полета трансконтинентальных авиалайнеров) доза
космического излучения возрастает примерно в 25 раз.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5800" y="1876425"/>
        <a:ext cx="5391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123825</xdr:rowOff>
    </xdr:from>
    <xdr:to>
      <xdr:col>12</xdr:col>
      <xdr:colOff>371475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3057525" y="771525"/>
        <a:ext cx="57721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</xdr:row>
      <xdr:rowOff>28575</xdr:rowOff>
    </xdr:from>
    <xdr:to>
      <xdr:col>14</xdr:col>
      <xdr:colOff>590550</xdr:colOff>
      <xdr:row>4</xdr:row>
      <xdr:rowOff>28575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057900" y="190500"/>
          <a:ext cx="4362450" cy="485775"/>
        </a:xfrm>
        <a:prstGeom prst="rect">
          <a:avLst/>
        </a:prstGeom>
        <a:solidFill>
          <a:srgbClr val="CCFFFF"/>
        </a:solidFill>
        <a:ln w="222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График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 отражает тенденции изменения данных за равные промежутки времени.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219075</xdr:rowOff>
    </xdr:from>
    <xdr:to>
      <xdr:col>9</xdr:col>
      <xdr:colOff>171450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1800225" y="923925"/>
        <a:ext cx="4991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323850</xdr:colOff>
      <xdr:row>0</xdr:row>
      <xdr:rowOff>152400</xdr:rowOff>
    </xdr:from>
    <xdr:to>
      <xdr:col>14</xdr:col>
      <xdr:colOff>285750</xdr:colOff>
      <xdr:row>15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6943725" y="152400"/>
          <a:ext cx="3390900" cy="2752725"/>
        </a:xfrm>
        <a:prstGeom prst="rect">
          <a:avLst/>
        </a:prstGeom>
        <a:solidFill>
          <a:srgbClr val="FFCCCC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Для любознательных: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Такой фактор, как проживание в доме, часто приводит к повышению облучения, вызванному накоплением газообразных радионуклидов и их продуктов распада при недостаточной скорости вентиляции. Наибольший вклад в дозу облучения в этом случае дает не имеющий вкуса и запаха тяжелый газ радон. В зонах с умеренным климатом концентрация радона в закрытых помещениях в 8 раз выше, чем в наружном воздухе, поэтому
необходимо проветривать помещение каждые 12 часов.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</xdr:row>
      <xdr:rowOff>123825</xdr:rowOff>
    </xdr:from>
    <xdr:to>
      <xdr:col>12</xdr:col>
      <xdr:colOff>666750</xdr:colOff>
      <xdr:row>13</xdr:row>
      <xdr:rowOff>257175</xdr:rowOff>
    </xdr:to>
    <xdr:graphicFrame>
      <xdr:nvGraphicFramePr>
        <xdr:cNvPr id="1" name="Chart 2"/>
        <xdr:cNvGraphicFramePr/>
      </xdr:nvGraphicFramePr>
      <xdr:xfrm>
        <a:off x="3200400" y="1304925"/>
        <a:ext cx="57626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14</xdr:row>
      <xdr:rowOff>76200</xdr:rowOff>
    </xdr:from>
    <xdr:to>
      <xdr:col>13</xdr:col>
      <xdr:colOff>19050</xdr:colOff>
      <xdr:row>21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62300" y="4210050"/>
          <a:ext cx="5838825" cy="2000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Выводы из графика:
1. Удельная энергия связи различна для ядер разных элементов.
2. Наибольшая удельная энергия приходится на ядра с массовыми числами от 40 до 100.
3. В легких ядрах удельная энергия связи уменьшается с уменьшением числа нуклонов в ядре, а в тяжелых она уменьшается с увеличением массового числа.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3">
      <selection activeCell="D6" sqref="D6"/>
    </sheetView>
  </sheetViews>
  <sheetFormatPr defaultColWidth="9.00390625" defaultRowHeight="12.75"/>
  <cols>
    <col min="1" max="1" width="21.375" style="0" customWidth="1"/>
  </cols>
  <sheetData>
    <row r="1" spans="1:14" ht="15.75">
      <c r="A1" s="31" t="s">
        <v>66</v>
      </c>
      <c r="B1" s="31"/>
      <c r="C1" s="31"/>
      <c r="D1" s="31"/>
      <c r="E1" s="30"/>
      <c r="F1" s="30"/>
      <c r="G1" s="30"/>
      <c r="H1" s="30"/>
      <c r="I1" s="23"/>
      <c r="J1" s="32"/>
      <c r="K1" s="30"/>
      <c r="L1" s="29"/>
      <c r="M1" s="29"/>
      <c r="N1" s="29"/>
    </row>
    <row r="2" spans="1:14" ht="18">
      <c r="A2" s="40" t="s">
        <v>83</v>
      </c>
      <c r="J2" s="29"/>
      <c r="K2" s="29"/>
      <c r="L2" s="29"/>
      <c r="M2" s="29"/>
      <c r="N2" s="29"/>
    </row>
    <row r="3" spans="1:14" ht="15.75">
      <c r="A3" s="31" t="s">
        <v>67</v>
      </c>
      <c r="B3" s="23"/>
      <c r="C3" s="23"/>
      <c r="D3" s="23"/>
      <c r="E3" s="23"/>
      <c r="F3" s="23"/>
      <c r="G3" s="23"/>
      <c r="H3" s="23"/>
      <c r="J3" s="29"/>
      <c r="K3" s="29"/>
      <c r="L3" s="29"/>
      <c r="M3" s="29"/>
      <c r="N3" s="29"/>
    </row>
    <row r="4" spans="10:14" ht="12.75">
      <c r="J4" s="29"/>
      <c r="K4" s="29"/>
      <c r="L4" s="29"/>
      <c r="M4" s="29"/>
      <c r="N4" s="29"/>
    </row>
    <row r="5" spans="1:14" ht="28.5">
      <c r="A5" s="33" t="s">
        <v>69</v>
      </c>
      <c r="B5" s="34" t="s">
        <v>68</v>
      </c>
      <c r="J5" s="29"/>
      <c r="K5" s="29"/>
      <c r="L5" s="29"/>
      <c r="M5" s="29"/>
      <c r="N5" s="29"/>
    </row>
    <row r="6" spans="1:14" ht="28.5">
      <c r="A6" s="35" t="s">
        <v>70</v>
      </c>
      <c r="B6" s="7">
        <v>150</v>
      </c>
      <c r="J6" s="29"/>
      <c r="K6" s="29"/>
      <c r="L6" s="29"/>
      <c r="M6" s="29"/>
      <c r="N6" s="29"/>
    </row>
    <row r="7" spans="1:14" ht="14.25">
      <c r="A7" s="35" t="s">
        <v>71</v>
      </c>
      <c r="B7" s="7">
        <v>140</v>
      </c>
      <c r="J7" s="29"/>
      <c r="K7" s="29"/>
      <c r="L7" s="29"/>
      <c r="M7" s="29"/>
      <c r="N7" s="29"/>
    </row>
    <row r="8" spans="1:14" ht="42.75">
      <c r="A8" s="35" t="s">
        <v>72</v>
      </c>
      <c r="B8" s="7">
        <v>100</v>
      </c>
      <c r="J8" s="29"/>
      <c r="K8" s="29"/>
      <c r="L8" s="29"/>
      <c r="M8" s="29"/>
      <c r="N8" s="29"/>
    </row>
    <row r="9" spans="1:14" ht="14.25">
      <c r="A9" s="35" t="s">
        <v>73</v>
      </c>
      <c r="B9" s="7">
        <v>80</v>
      </c>
      <c r="J9" s="29"/>
      <c r="K9" s="29"/>
      <c r="L9" s="29"/>
      <c r="M9" s="29"/>
      <c r="N9" s="2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7">
      <selection activeCell="A1" sqref="A1"/>
    </sheetView>
  </sheetViews>
  <sheetFormatPr defaultColWidth="9.00390625" defaultRowHeight="12.75"/>
  <cols>
    <col min="1" max="1" width="16.125" style="0" customWidth="1"/>
    <col min="2" max="2" width="11.375" style="0" customWidth="1"/>
    <col min="3" max="3" width="27.625" style="0" customWidth="1"/>
    <col min="4" max="4" width="15.75390625" style="0" customWidth="1"/>
    <col min="6" max="6" width="28.75390625" style="0" customWidth="1"/>
    <col min="7" max="7" width="18.75390625" style="0" customWidth="1"/>
  </cols>
  <sheetData>
    <row r="1" spans="1:7" ht="27" customHeight="1" thickBot="1">
      <c r="A1" s="11" t="s">
        <v>82</v>
      </c>
      <c r="B1" s="10"/>
      <c r="C1" s="10"/>
      <c r="D1" s="11"/>
      <c r="E1" s="10"/>
      <c r="F1" s="10"/>
      <c r="G1" s="10"/>
    </row>
    <row r="2" spans="1:2" ht="31.5" customHeight="1" thickTop="1">
      <c r="A2" s="46" t="s">
        <v>50</v>
      </c>
      <c r="B2" s="47"/>
    </row>
    <row r="3" spans="1:2" ht="20.25" customHeight="1">
      <c r="A3" s="41" t="s">
        <v>58</v>
      </c>
      <c r="B3" s="42">
        <v>0.03</v>
      </c>
    </row>
    <row r="4" spans="1:2" ht="30" customHeight="1">
      <c r="A4" s="41" t="s">
        <v>51</v>
      </c>
      <c r="B4" s="42">
        <v>0.04</v>
      </c>
    </row>
    <row r="5" spans="1:2" ht="24.75" customHeight="1">
      <c r="A5" s="41" t="s">
        <v>52</v>
      </c>
      <c r="B5" s="42">
        <v>0.11</v>
      </c>
    </row>
    <row r="6" spans="1:2" ht="28.5" customHeight="1">
      <c r="A6" s="41" t="s">
        <v>53</v>
      </c>
      <c r="B6" s="43">
        <v>0.0046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0">
      <selection activeCell="A7" sqref="A7"/>
    </sheetView>
  </sheetViews>
  <sheetFormatPr defaultColWidth="9.00390625" defaultRowHeight="12.75"/>
  <cols>
    <col min="1" max="1" width="34.625" style="0" customWidth="1"/>
    <col min="2" max="2" width="10.875" style="0" customWidth="1"/>
  </cols>
  <sheetData>
    <row r="1" spans="1:11" ht="15">
      <c r="A1" s="45" t="s">
        <v>85</v>
      </c>
      <c r="B1" s="10"/>
      <c r="C1" s="10"/>
      <c r="D1" s="10"/>
      <c r="E1" s="10"/>
      <c r="F1" s="10"/>
      <c r="G1" s="10"/>
      <c r="H1" s="10"/>
      <c r="I1" s="10"/>
      <c r="J1" s="12"/>
      <c r="K1" s="12"/>
    </row>
    <row r="2" spans="1:11" ht="15">
      <c r="A2" s="45" t="s">
        <v>87</v>
      </c>
      <c r="B2" s="10"/>
      <c r="C2" s="10"/>
      <c r="D2" s="10"/>
      <c r="E2" s="10"/>
      <c r="F2" s="10"/>
      <c r="G2" s="10"/>
      <c r="H2" s="10"/>
      <c r="I2" s="10"/>
      <c r="J2" s="12"/>
      <c r="K2" s="12"/>
    </row>
    <row r="3" spans="1:2" ht="14.25">
      <c r="A3" s="48" t="s">
        <v>54</v>
      </c>
      <c r="B3" s="48"/>
    </row>
    <row r="4" spans="1:2" ht="14.25">
      <c r="A4" s="41" t="s">
        <v>55</v>
      </c>
      <c r="B4" s="44">
        <v>0.55</v>
      </c>
    </row>
    <row r="5" spans="1:2" ht="31.5" customHeight="1">
      <c r="A5" s="41" t="s">
        <v>89</v>
      </c>
      <c r="B5" s="44">
        <v>0.11</v>
      </c>
    </row>
    <row r="6" spans="1:2" ht="21.75" customHeight="1">
      <c r="A6" s="41" t="s">
        <v>56</v>
      </c>
      <c r="B6" s="44">
        <v>0.08</v>
      </c>
    </row>
    <row r="7" spans="1:2" ht="33" customHeight="1">
      <c r="A7" s="41" t="s">
        <v>84</v>
      </c>
      <c r="B7" s="44">
        <v>0.08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4">
      <selection activeCell="L17" sqref="L17"/>
    </sheetView>
  </sheetViews>
  <sheetFormatPr defaultColWidth="9.00390625" defaultRowHeight="12.75"/>
  <sheetData>
    <row r="1" spans="1:9" ht="15">
      <c r="A1" s="37" t="s">
        <v>77</v>
      </c>
      <c r="B1" s="30"/>
      <c r="C1" s="30"/>
      <c r="D1" s="30"/>
      <c r="E1" s="30"/>
      <c r="F1" s="30"/>
      <c r="G1" s="30"/>
      <c r="H1" s="30"/>
      <c r="I1" s="23"/>
    </row>
    <row r="2" spans="1:9" ht="15">
      <c r="A2" s="37" t="s">
        <v>74</v>
      </c>
      <c r="B2" s="30"/>
      <c r="C2" s="30"/>
      <c r="D2" s="30"/>
      <c r="E2" s="30"/>
      <c r="F2" s="30"/>
      <c r="G2" s="30"/>
      <c r="H2" s="30"/>
      <c r="I2" s="23"/>
    </row>
    <row r="3" spans="1:9" ht="15">
      <c r="A3" s="38"/>
      <c r="B3" s="30"/>
      <c r="C3" s="30"/>
      <c r="D3" s="30"/>
      <c r="E3" s="30"/>
      <c r="F3" s="30"/>
      <c r="G3" s="30"/>
      <c r="H3" s="30"/>
      <c r="I3" s="23"/>
    </row>
    <row r="4" spans="1:9" ht="15">
      <c r="A4" s="39" t="s">
        <v>75</v>
      </c>
      <c r="B4" s="30"/>
      <c r="C4" s="30"/>
      <c r="D4" s="30"/>
      <c r="E4" s="30"/>
      <c r="F4" s="30"/>
      <c r="G4" s="30"/>
      <c r="H4" s="30"/>
      <c r="I4" s="23"/>
    </row>
    <row r="5" spans="1:9" ht="15">
      <c r="A5" s="39" t="s">
        <v>80</v>
      </c>
      <c r="B5" s="30"/>
      <c r="C5" s="30"/>
      <c r="D5" s="30"/>
      <c r="E5" s="30"/>
      <c r="F5" s="30"/>
      <c r="G5" s="30"/>
      <c r="H5" s="30"/>
      <c r="I5" s="23"/>
    </row>
    <row r="6" spans="1:9" ht="15">
      <c r="A6" s="39" t="s">
        <v>78</v>
      </c>
      <c r="B6" s="30"/>
      <c r="C6" s="30"/>
      <c r="D6" s="30"/>
      <c r="E6" s="30"/>
      <c r="F6" s="30"/>
      <c r="G6" s="30"/>
      <c r="H6" s="30"/>
      <c r="I6" s="23"/>
    </row>
    <row r="7" spans="1:9" ht="15">
      <c r="A7" s="39" t="s">
        <v>76</v>
      </c>
      <c r="B7" s="30"/>
      <c r="C7" s="30"/>
      <c r="D7" s="30"/>
      <c r="E7" s="30"/>
      <c r="F7" s="30"/>
      <c r="G7" s="30"/>
      <c r="H7" s="30"/>
      <c r="I7" s="23"/>
    </row>
    <row r="8" spans="1:9" ht="15">
      <c r="A8" s="39" t="s">
        <v>79</v>
      </c>
      <c r="B8" s="30"/>
      <c r="C8" s="30"/>
      <c r="D8" s="30"/>
      <c r="E8" s="30"/>
      <c r="F8" s="30"/>
      <c r="G8" s="30"/>
      <c r="H8" s="30"/>
      <c r="I8" s="23"/>
    </row>
    <row r="9" spans="1:9" ht="15">
      <c r="A9" s="39" t="s">
        <v>81</v>
      </c>
      <c r="B9" s="39"/>
      <c r="C9" s="39"/>
      <c r="D9" s="39"/>
      <c r="E9" s="39"/>
      <c r="F9" s="39"/>
      <c r="G9" s="39"/>
      <c r="H9" s="39"/>
      <c r="I9" s="3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B6" sqref="B6"/>
    </sheetView>
  </sheetViews>
  <sheetFormatPr defaultColWidth="9.00390625" defaultRowHeight="12.75"/>
  <cols>
    <col min="1" max="1" width="12.00390625" style="0" customWidth="1"/>
  </cols>
  <sheetData>
    <row r="1" spans="2:7" ht="12.75">
      <c r="B1" s="49"/>
      <c r="C1" s="49"/>
      <c r="D1" s="49"/>
      <c r="E1" s="49"/>
      <c r="F1" s="49"/>
      <c r="G1" s="49"/>
    </row>
    <row r="2" spans="1:8" ht="12.75">
      <c r="A2" s="8" t="s">
        <v>47</v>
      </c>
      <c r="B2" s="8"/>
      <c r="C2" s="8"/>
      <c r="D2" s="8"/>
      <c r="E2" s="8"/>
      <c r="F2" s="8"/>
      <c r="G2" s="8"/>
      <c r="H2" s="8"/>
    </row>
    <row r="3" spans="1:8" ht="12.75">
      <c r="A3" s="8" t="s">
        <v>48</v>
      </c>
      <c r="B3" s="8"/>
      <c r="C3" s="8"/>
      <c r="D3" s="8"/>
      <c r="E3" s="8"/>
      <c r="F3" s="8"/>
      <c r="G3" s="8"/>
      <c r="H3" s="8"/>
    </row>
    <row r="4" spans="1:8" ht="12.75">
      <c r="A4" s="8" t="s">
        <v>86</v>
      </c>
      <c r="B4" s="8"/>
      <c r="C4" s="8"/>
      <c r="D4" s="8"/>
      <c r="E4" s="8"/>
      <c r="F4" s="8"/>
      <c r="G4" s="8"/>
      <c r="H4" s="8"/>
    </row>
    <row r="6" spans="1:2" ht="38.25">
      <c r="A6" s="9" t="s">
        <v>57</v>
      </c>
      <c r="B6" s="15" t="s">
        <v>49</v>
      </c>
    </row>
    <row r="7" spans="1:2" ht="12.75">
      <c r="A7" s="20">
        <v>0</v>
      </c>
      <c r="B7" s="21">
        <v>1</v>
      </c>
    </row>
    <row r="8" spans="1:2" ht="12.75">
      <c r="A8" s="1">
        <v>1620</v>
      </c>
      <c r="B8" s="1">
        <f>B7/2</f>
        <v>0.5</v>
      </c>
    </row>
    <row r="9" spans="1:2" ht="12.75">
      <c r="A9" s="1">
        <f>A8*2</f>
        <v>3240</v>
      </c>
      <c r="B9" s="1">
        <f>B8/2</f>
        <v>0.25</v>
      </c>
    </row>
    <row r="10" spans="1:2" ht="12.75">
      <c r="A10" s="1">
        <f aca="true" t="shared" si="0" ref="A10:A15">A9*2</f>
        <v>6480</v>
      </c>
      <c r="B10" s="1">
        <f aca="true" t="shared" si="1" ref="B10:B15">B9/2</f>
        <v>0.125</v>
      </c>
    </row>
    <row r="11" spans="1:2" ht="12.75">
      <c r="A11" s="1">
        <f t="shared" si="0"/>
        <v>12960</v>
      </c>
      <c r="B11" s="1">
        <f t="shared" si="1"/>
        <v>0.0625</v>
      </c>
    </row>
    <row r="12" spans="1:2" ht="12.75">
      <c r="A12" s="1">
        <f t="shared" si="0"/>
        <v>25920</v>
      </c>
      <c r="B12" s="1">
        <f t="shared" si="1"/>
        <v>0.03125</v>
      </c>
    </row>
    <row r="13" spans="1:2" ht="12.75">
      <c r="A13" s="1">
        <f t="shared" si="0"/>
        <v>51840</v>
      </c>
      <c r="B13" s="1">
        <f t="shared" si="1"/>
        <v>0.015625</v>
      </c>
    </row>
    <row r="14" spans="1:2" ht="12.75">
      <c r="A14" s="1">
        <f t="shared" si="0"/>
        <v>103680</v>
      </c>
      <c r="B14" s="1">
        <f t="shared" si="1"/>
        <v>0.0078125</v>
      </c>
    </row>
    <row r="15" spans="1:2" ht="12.75">
      <c r="A15" s="1">
        <f t="shared" si="0"/>
        <v>207360</v>
      </c>
      <c r="B15" s="1">
        <f t="shared" si="1"/>
        <v>0.00390625</v>
      </c>
    </row>
    <row r="26" spans="1:9" ht="12.75">
      <c r="A26" s="14" t="s">
        <v>60</v>
      </c>
      <c r="B26" s="14"/>
      <c r="C26" s="14"/>
      <c r="D26" s="14"/>
      <c r="E26" s="14"/>
      <c r="F26" s="14"/>
      <c r="G26" s="14"/>
      <c r="H26" s="14"/>
      <c r="I26" s="14"/>
    </row>
  </sheetData>
  <mergeCells count="1">
    <mergeCell ref="B1:G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G24" sqref="G24"/>
    </sheetView>
  </sheetViews>
  <sheetFormatPr defaultColWidth="9.00390625" defaultRowHeight="12.75"/>
  <cols>
    <col min="1" max="1" width="13.00390625" style="0" customWidth="1"/>
    <col min="2" max="2" width="10.25390625" style="0" customWidth="1"/>
    <col min="3" max="3" width="9.625" style="0" bestFit="1" customWidth="1"/>
  </cols>
  <sheetData>
    <row r="1" spans="1:8" ht="14.25">
      <c r="A1" s="36" t="s">
        <v>61</v>
      </c>
      <c r="B1" s="8"/>
      <c r="C1" s="8"/>
      <c r="D1" s="8"/>
      <c r="E1" s="8"/>
      <c r="F1" s="8"/>
      <c r="G1" s="8"/>
      <c r="H1" s="12"/>
    </row>
    <row r="2" spans="1:8" ht="14.25">
      <c r="A2" s="36" t="s">
        <v>88</v>
      </c>
      <c r="B2" s="8"/>
      <c r="C2" s="8"/>
      <c r="D2" s="8"/>
      <c r="E2" s="8"/>
      <c r="F2" s="8"/>
      <c r="G2" s="8"/>
      <c r="H2" s="12"/>
    </row>
    <row r="3" spans="1:8" ht="14.25">
      <c r="A3" s="36" t="s">
        <v>65</v>
      </c>
      <c r="B3" s="8"/>
      <c r="C3" s="8"/>
      <c r="D3" s="8"/>
      <c r="E3" s="8"/>
      <c r="F3" s="8"/>
      <c r="G3" s="8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3" ht="38.25">
      <c r="A5" s="9" t="s">
        <v>62</v>
      </c>
      <c r="B5" s="15" t="s">
        <v>49</v>
      </c>
      <c r="C5" s="19"/>
    </row>
    <row r="6" spans="1:3" ht="12.75">
      <c r="A6" s="20">
        <v>0</v>
      </c>
      <c r="B6" s="21">
        <v>10</v>
      </c>
      <c r="C6" s="19"/>
    </row>
    <row r="7" spans="1:3" ht="12.75">
      <c r="A7" s="13">
        <v>3.82</v>
      </c>
      <c r="B7" s="13">
        <f>B6/2</f>
        <v>5</v>
      </c>
      <c r="C7" s="16"/>
    </row>
    <row r="8" spans="1:3" ht="12.75">
      <c r="A8" s="13">
        <f>A7*2</f>
        <v>7.64</v>
      </c>
      <c r="B8" s="13">
        <f aca="true" t="shared" si="0" ref="B8:B16">B7/2</f>
        <v>2.5</v>
      </c>
      <c r="C8" s="16"/>
    </row>
    <row r="9" spans="1:3" ht="12.75">
      <c r="A9" s="13">
        <f aca="true" t="shared" si="1" ref="A9:A16">A8*2</f>
        <v>15.28</v>
      </c>
      <c r="B9" s="13">
        <f t="shared" si="0"/>
        <v>1.25</v>
      </c>
      <c r="C9" s="16"/>
    </row>
    <row r="10" spans="1:3" ht="12.75">
      <c r="A10" s="13">
        <f t="shared" si="1"/>
        <v>30.56</v>
      </c>
      <c r="B10" s="13">
        <f t="shared" si="0"/>
        <v>0.625</v>
      </c>
      <c r="C10" s="17"/>
    </row>
    <row r="11" spans="1:3" ht="12.75">
      <c r="A11" s="13">
        <f t="shared" si="1"/>
        <v>61.12</v>
      </c>
      <c r="B11" s="13">
        <f t="shared" si="0"/>
        <v>0.3125</v>
      </c>
      <c r="C11" s="18"/>
    </row>
    <row r="12" spans="1:3" ht="12.75">
      <c r="A12" s="13">
        <f t="shared" si="1"/>
        <v>122.24</v>
      </c>
      <c r="B12" s="13">
        <f t="shared" si="0"/>
        <v>0.15625</v>
      </c>
      <c r="C12" s="18"/>
    </row>
    <row r="13" spans="1:3" ht="12.75">
      <c r="A13" s="13">
        <f t="shared" si="1"/>
        <v>244.48</v>
      </c>
      <c r="B13" s="13">
        <f t="shared" si="0"/>
        <v>0.078125</v>
      </c>
      <c r="C13" s="18"/>
    </row>
    <row r="14" spans="1:3" ht="12.75">
      <c r="A14" s="13">
        <f t="shared" si="1"/>
        <v>488.96</v>
      </c>
      <c r="B14" s="13">
        <f t="shared" si="0"/>
        <v>0.0390625</v>
      </c>
      <c r="C14" s="18"/>
    </row>
    <row r="15" spans="1:3" ht="12.75">
      <c r="A15" s="13">
        <f t="shared" si="1"/>
        <v>977.92</v>
      </c>
      <c r="B15" s="13">
        <f t="shared" si="0"/>
        <v>0.01953125</v>
      </c>
      <c r="C15" s="18"/>
    </row>
    <row r="16" spans="1:3" ht="12.75">
      <c r="A16" s="13">
        <f t="shared" si="1"/>
        <v>1955.84</v>
      </c>
      <c r="B16" s="13">
        <f t="shared" si="0"/>
        <v>0.009765625</v>
      </c>
      <c r="C16" s="18"/>
    </row>
    <row r="23" spans="1:5" ht="12.75">
      <c r="A23" s="14" t="s">
        <v>64</v>
      </c>
      <c r="B23" s="14"/>
      <c r="C23" s="14"/>
      <c r="D23" s="14"/>
      <c r="E23" s="1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B4">
      <selection activeCell="F2" sqref="F2"/>
    </sheetView>
  </sheetViews>
  <sheetFormatPr defaultColWidth="9.00390625" defaultRowHeight="12.75"/>
  <cols>
    <col min="2" max="2" width="8.625" style="0" customWidth="1"/>
    <col min="3" max="3" width="5.375" style="0" customWidth="1"/>
    <col min="4" max="4" width="13.875" style="0" customWidth="1"/>
  </cols>
  <sheetData>
    <row r="1" spans="1:4" ht="12.75">
      <c r="A1" s="50" t="s">
        <v>0</v>
      </c>
      <c r="B1" s="50"/>
      <c r="C1" s="50"/>
      <c r="D1" s="50"/>
    </row>
    <row r="2" spans="1:14" ht="33.75" customHeight="1">
      <c r="A2" s="26" t="s">
        <v>1</v>
      </c>
      <c r="B2" s="26" t="s">
        <v>43</v>
      </c>
      <c r="C2" s="26" t="s">
        <v>42</v>
      </c>
      <c r="D2" s="27" t="s">
        <v>44</v>
      </c>
      <c r="F2" s="28" t="s">
        <v>90</v>
      </c>
      <c r="G2" s="23"/>
      <c r="H2" s="23"/>
      <c r="I2" s="23"/>
      <c r="J2" s="23"/>
      <c r="K2" s="23"/>
      <c r="L2" s="23"/>
      <c r="M2" s="23"/>
      <c r="N2" s="12"/>
    </row>
    <row r="3" spans="1:14" ht="23.25">
      <c r="A3" s="3" t="s">
        <v>6</v>
      </c>
      <c r="B3" s="2">
        <v>2.2</v>
      </c>
      <c r="C3" s="2">
        <v>2</v>
      </c>
      <c r="D3" s="6">
        <f>B3/C3</f>
        <v>1.1</v>
      </c>
      <c r="F3" s="28" t="s">
        <v>59</v>
      </c>
      <c r="G3" s="23"/>
      <c r="H3" s="23"/>
      <c r="I3" s="23"/>
      <c r="J3" s="23"/>
      <c r="K3" s="23"/>
      <c r="L3" s="23"/>
      <c r="M3" s="23"/>
      <c r="N3" s="12"/>
    </row>
    <row r="4" spans="1:14" ht="23.25">
      <c r="A4" s="3" t="s">
        <v>7</v>
      </c>
      <c r="B4" s="2">
        <v>8.5</v>
      </c>
      <c r="C4" s="2">
        <v>3</v>
      </c>
      <c r="D4" s="6">
        <f aca="true" t="shared" si="0" ref="D4:D44">B4/C4</f>
        <v>2.8333333333333335</v>
      </c>
      <c r="E4" s="22"/>
      <c r="F4" s="28" t="s">
        <v>63</v>
      </c>
      <c r="G4" s="25"/>
      <c r="H4" s="25"/>
      <c r="I4" s="25"/>
      <c r="J4" s="25"/>
      <c r="K4" s="25"/>
      <c r="L4" s="25"/>
      <c r="M4" s="25"/>
      <c r="N4" s="12"/>
    </row>
    <row r="5" spans="1:4" ht="23.25">
      <c r="A5" s="3" t="s">
        <v>8</v>
      </c>
      <c r="B5" s="2">
        <v>7.7</v>
      </c>
      <c r="C5" s="2">
        <v>3</v>
      </c>
      <c r="D5" s="6">
        <f t="shared" si="0"/>
        <v>2.566666666666667</v>
      </c>
    </row>
    <row r="6" spans="1:4" ht="23.25">
      <c r="A6" s="3" t="s">
        <v>9</v>
      </c>
      <c r="B6" s="2">
        <v>28.3</v>
      </c>
      <c r="C6" s="2">
        <v>4</v>
      </c>
      <c r="D6" s="6">
        <f t="shared" si="0"/>
        <v>7.075</v>
      </c>
    </row>
    <row r="7" spans="1:4" ht="23.25">
      <c r="A7" s="3" t="s">
        <v>2</v>
      </c>
      <c r="B7" s="5">
        <v>32</v>
      </c>
      <c r="C7" s="24">
        <v>6</v>
      </c>
      <c r="D7" s="6">
        <f t="shared" si="0"/>
        <v>5.333333333333333</v>
      </c>
    </row>
    <row r="8" spans="1:4" ht="23.25">
      <c r="A8" s="3" t="s">
        <v>3</v>
      </c>
      <c r="B8" s="2">
        <v>39.2</v>
      </c>
      <c r="C8" s="2">
        <v>7</v>
      </c>
      <c r="D8" s="6">
        <f t="shared" si="0"/>
        <v>5.6000000000000005</v>
      </c>
    </row>
    <row r="9" spans="1:4" ht="23.25">
      <c r="A9" s="3" t="s">
        <v>4</v>
      </c>
      <c r="B9" s="2">
        <v>58.2</v>
      </c>
      <c r="C9" s="2">
        <v>9</v>
      </c>
      <c r="D9" s="6">
        <f t="shared" si="0"/>
        <v>6.466666666666667</v>
      </c>
    </row>
    <row r="10" spans="1:4" ht="23.25">
      <c r="A10" s="3" t="s">
        <v>45</v>
      </c>
      <c r="B10" s="2">
        <v>64.7</v>
      </c>
      <c r="C10" s="2">
        <v>10</v>
      </c>
      <c r="D10" s="6">
        <f t="shared" si="0"/>
        <v>6.470000000000001</v>
      </c>
    </row>
    <row r="11" spans="1:4" ht="23.25">
      <c r="A11" s="3" t="s">
        <v>46</v>
      </c>
      <c r="B11" s="2">
        <v>76.2</v>
      </c>
      <c r="C11" s="2">
        <v>11</v>
      </c>
      <c r="D11" s="6">
        <f t="shared" si="0"/>
        <v>6.927272727272728</v>
      </c>
    </row>
    <row r="12" spans="1:4" ht="23.25">
      <c r="A12" s="3" t="s">
        <v>5</v>
      </c>
      <c r="B12" s="2">
        <v>92.2</v>
      </c>
      <c r="C12" s="2">
        <v>12</v>
      </c>
      <c r="D12" s="6">
        <f t="shared" si="0"/>
        <v>7.683333333333334</v>
      </c>
    </row>
    <row r="13" spans="1:4" ht="23.25">
      <c r="A13" s="3" t="s">
        <v>10</v>
      </c>
      <c r="B13" s="2">
        <v>97.1</v>
      </c>
      <c r="C13" s="2">
        <v>13</v>
      </c>
      <c r="D13" s="6">
        <f t="shared" si="0"/>
        <v>7.4692307692307685</v>
      </c>
    </row>
    <row r="14" spans="1:4" ht="23.25">
      <c r="A14" s="3" t="s">
        <v>11</v>
      </c>
      <c r="B14" s="2">
        <v>104.7</v>
      </c>
      <c r="C14" s="2">
        <v>14</v>
      </c>
      <c r="D14" s="6">
        <f t="shared" si="0"/>
        <v>7.478571428571429</v>
      </c>
    </row>
    <row r="15" spans="1:4" ht="23.25">
      <c r="A15" s="3" t="s">
        <v>12</v>
      </c>
      <c r="B15" s="2">
        <v>127.6</v>
      </c>
      <c r="C15" s="2">
        <v>16</v>
      </c>
      <c r="D15" s="6">
        <f t="shared" si="0"/>
        <v>7.975</v>
      </c>
    </row>
    <row r="16" spans="1:4" ht="23.25">
      <c r="A16" s="3" t="s">
        <v>13</v>
      </c>
      <c r="B16" s="2">
        <v>131.8</v>
      </c>
      <c r="C16" s="2">
        <v>17</v>
      </c>
      <c r="D16" s="6">
        <f t="shared" si="0"/>
        <v>7.752941176470589</v>
      </c>
    </row>
    <row r="17" spans="1:4" ht="23.25">
      <c r="A17" s="3" t="s">
        <v>14</v>
      </c>
      <c r="B17" s="2">
        <v>160.6</v>
      </c>
      <c r="C17" s="2">
        <v>20</v>
      </c>
      <c r="D17" s="6">
        <f t="shared" si="0"/>
        <v>8.03</v>
      </c>
    </row>
    <row r="18" spans="1:4" ht="23.25">
      <c r="A18" s="3" t="s">
        <v>15</v>
      </c>
      <c r="B18" s="2">
        <v>186.6</v>
      </c>
      <c r="C18" s="2">
        <v>23</v>
      </c>
      <c r="D18" s="6">
        <f t="shared" si="0"/>
        <v>8.113043478260868</v>
      </c>
    </row>
    <row r="19" spans="1:4" ht="23.25">
      <c r="A19" s="3" t="s">
        <v>16</v>
      </c>
      <c r="B19" s="2">
        <v>198.3</v>
      </c>
      <c r="C19" s="2">
        <v>24</v>
      </c>
      <c r="D19" s="6">
        <f t="shared" si="0"/>
        <v>8.262500000000001</v>
      </c>
    </row>
    <row r="20" spans="1:4" ht="23.25">
      <c r="A20" s="3" t="s">
        <v>17</v>
      </c>
      <c r="B20" s="2">
        <v>225</v>
      </c>
      <c r="C20" s="2">
        <v>27</v>
      </c>
      <c r="D20" s="6">
        <f t="shared" si="0"/>
        <v>8.333333333333334</v>
      </c>
    </row>
    <row r="21" spans="1:4" ht="23.25">
      <c r="A21" s="3" t="s">
        <v>18</v>
      </c>
      <c r="B21" s="2">
        <v>255.2</v>
      </c>
      <c r="C21" s="2">
        <v>30</v>
      </c>
      <c r="D21" s="6">
        <f t="shared" si="0"/>
        <v>8.506666666666666</v>
      </c>
    </row>
    <row r="22" spans="1:4" ht="23.25">
      <c r="A22" s="3" t="s">
        <v>19</v>
      </c>
      <c r="B22" s="2">
        <v>250.6</v>
      </c>
      <c r="C22" s="2">
        <v>30</v>
      </c>
      <c r="D22" s="6">
        <f t="shared" si="0"/>
        <v>8.353333333333333</v>
      </c>
    </row>
    <row r="23" spans="1:4" ht="23.25">
      <c r="A23" s="3" t="s">
        <v>20</v>
      </c>
      <c r="B23" s="2">
        <v>262.9</v>
      </c>
      <c r="C23" s="2">
        <v>31</v>
      </c>
      <c r="D23" s="6">
        <f t="shared" si="0"/>
        <v>8.480645161290322</v>
      </c>
    </row>
    <row r="24" spans="1:4" ht="23.25">
      <c r="A24" s="3" t="s">
        <v>21</v>
      </c>
      <c r="B24" s="2">
        <v>492.2</v>
      </c>
      <c r="C24" s="2">
        <v>56</v>
      </c>
      <c r="D24" s="6">
        <f t="shared" si="0"/>
        <v>8.789285714285715</v>
      </c>
    </row>
    <row r="25" spans="1:4" ht="23.25">
      <c r="A25" s="3" t="s">
        <v>22</v>
      </c>
      <c r="B25" s="2">
        <v>559.1</v>
      </c>
      <c r="C25" s="2">
        <v>64</v>
      </c>
      <c r="D25" s="6">
        <f t="shared" si="0"/>
        <v>8.7359375</v>
      </c>
    </row>
    <row r="26" spans="1:4" ht="23.25">
      <c r="A26" s="3" t="s">
        <v>23</v>
      </c>
      <c r="B26" s="2">
        <v>1020.6</v>
      </c>
      <c r="C26" s="2">
        <v>120</v>
      </c>
      <c r="D26" s="6">
        <f t="shared" si="0"/>
        <v>8.505</v>
      </c>
    </row>
    <row r="27" spans="1:4" ht="23.25">
      <c r="A27" s="3" t="s">
        <v>24</v>
      </c>
      <c r="B27" s="2">
        <v>1158.6</v>
      </c>
      <c r="C27" s="2">
        <v>138</v>
      </c>
      <c r="D27" s="6">
        <f t="shared" si="0"/>
        <v>8.395652173913042</v>
      </c>
    </row>
    <row r="28" spans="1:4" ht="23.25">
      <c r="A28" s="3" t="s">
        <v>25</v>
      </c>
      <c r="B28" s="2">
        <v>1164.8</v>
      </c>
      <c r="C28" s="2">
        <v>139</v>
      </c>
      <c r="D28" s="6">
        <f t="shared" si="0"/>
        <v>8.379856115107913</v>
      </c>
    </row>
    <row r="29" spans="1:4" ht="23.25">
      <c r="A29" s="3" t="s">
        <v>26</v>
      </c>
      <c r="B29" s="2">
        <v>1622.3</v>
      </c>
      <c r="C29" s="2">
        <v>206</v>
      </c>
      <c r="D29" s="6">
        <f t="shared" si="0"/>
        <v>7.875242718446602</v>
      </c>
    </row>
    <row r="30" spans="1:4" ht="23.25">
      <c r="A30" s="3" t="s">
        <v>27</v>
      </c>
      <c r="B30" s="2">
        <v>1636.4</v>
      </c>
      <c r="C30" s="2">
        <v>208</v>
      </c>
      <c r="D30" s="6">
        <f t="shared" si="0"/>
        <v>7.867307692307692</v>
      </c>
    </row>
    <row r="31" spans="1:4" ht="23.25">
      <c r="A31" s="3" t="s">
        <v>28</v>
      </c>
      <c r="B31" s="2">
        <v>1708.2</v>
      </c>
      <c r="C31" s="2">
        <v>222</v>
      </c>
      <c r="D31" s="6">
        <f t="shared" si="0"/>
        <v>7.694594594594594</v>
      </c>
    </row>
    <row r="32" spans="1:4" ht="23.25">
      <c r="A32" s="3" t="s">
        <v>29</v>
      </c>
      <c r="B32" s="2">
        <v>1731.6</v>
      </c>
      <c r="C32" s="2">
        <v>226</v>
      </c>
      <c r="D32" s="6">
        <f t="shared" si="0"/>
        <v>7.661946902654867</v>
      </c>
    </row>
    <row r="33" spans="1:4" ht="23.25">
      <c r="A33" s="3" t="s">
        <v>30</v>
      </c>
      <c r="B33" s="2">
        <v>1741.6</v>
      </c>
      <c r="C33" s="2">
        <v>228</v>
      </c>
      <c r="D33" s="6">
        <f t="shared" si="0"/>
        <v>7.6385964912280695</v>
      </c>
    </row>
    <row r="34" spans="1:4" ht="23.25">
      <c r="A34" s="3" t="s">
        <v>31</v>
      </c>
      <c r="B34" s="2">
        <v>1743</v>
      </c>
      <c r="C34" s="2">
        <v>228</v>
      </c>
      <c r="D34" s="6">
        <f t="shared" si="0"/>
        <v>7.644736842105263</v>
      </c>
    </row>
    <row r="35" spans="1:4" ht="23.25">
      <c r="A35" s="3" t="s">
        <v>32</v>
      </c>
      <c r="B35" s="2">
        <v>1766.5</v>
      </c>
      <c r="C35" s="2">
        <v>232</v>
      </c>
      <c r="D35" s="6">
        <f t="shared" si="0"/>
        <v>7.614224137931035</v>
      </c>
    </row>
    <row r="36" spans="1:4" ht="23.25">
      <c r="A36" s="3" t="s">
        <v>33</v>
      </c>
      <c r="B36" s="2">
        <v>1777.7</v>
      </c>
      <c r="C36" s="2">
        <v>234</v>
      </c>
      <c r="D36" s="6">
        <f t="shared" si="0"/>
        <v>7.5970085470085476</v>
      </c>
    </row>
    <row r="37" spans="1:4" ht="23.25">
      <c r="A37" s="3" t="s">
        <v>34</v>
      </c>
      <c r="B37" s="2">
        <v>1771.8</v>
      </c>
      <c r="C37" s="2">
        <v>233</v>
      </c>
      <c r="D37" s="6">
        <f t="shared" si="0"/>
        <v>7.604291845493562</v>
      </c>
    </row>
    <row r="38" spans="1:4" ht="23.25">
      <c r="A38" s="3" t="s">
        <v>35</v>
      </c>
      <c r="B38" s="2">
        <v>1783.8</v>
      </c>
      <c r="C38" s="2">
        <v>235</v>
      </c>
      <c r="D38" s="6">
        <f t="shared" si="0"/>
        <v>7.59063829787234</v>
      </c>
    </row>
    <row r="39" spans="1:4" ht="23.25">
      <c r="A39" s="3" t="s">
        <v>36</v>
      </c>
      <c r="B39" s="2">
        <v>1790.2</v>
      </c>
      <c r="C39" s="2">
        <v>236</v>
      </c>
      <c r="D39" s="6">
        <f t="shared" si="0"/>
        <v>7.585593220338983</v>
      </c>
    </row>
    <row r="40" spans="1:4" ht="23.25">
      <c r="A40" s="3" t="s">
        <v>37</v>
      </c>
      <c r="B40" s="2">
        <v>1801.7</v>
      </c>
      <c r="C40" s="2">
        <v>238</v>
      </c>
      <c r="D40" s="6">
        <f t="shared" si="0"/>
        <v>7.5701680672268905</v>
      </c>
    </row>
    <row r="41" spans="1:4" ht="23.25">
      <c r="A41" s="3" t="s">
        <v>38</v>
      </c>
      <c r="B41" s="2">
        <v>1806.5</v>
      </c>
      <c r="C41" s="2">
        <v>239</v>
      </c>
      <c r="D41" s="6">
        <f t="shared" si="0"/>
        <v>7.558577405857741</v>
      </c>
    </row>
    <row r="42" spans="1:4" ht="23.25">
      <c r="A42" s="3" t="s">
        <v>39</v>
      </c>
      <c r="B42" s="2">
        <v>1807</v>
      </c>
      <c r="C42" s="2">
        <v>239</v>
      </c>
      <c r="D42" s="6">
        <f t="shared" si="0"/>
        <v>7.560669456066946</v>
      </c>
    </row>
    <row r="43" spans="1:4" ht="23.25">
      <c r="A43" s="3" t="s">
        <v>40</v>
      </c>
      <c r="B43" s="2">
        <v>1806</v>
      </c>
      <c r="C43" s="2">
        <v>239</v>
      </c>
      <c r="D43" s="6">
        <f t="shared" si="0"/>
        <v>7.556485355648536</v>
      </c>
    </row>
    <row r="44" spans="1:4" ht="23.25">
      <c r="A44" s="3" t="s">
        <v>41</v>
      </c>
      <c r="B44" s="2">
        <v>1813.3</v>
      </c>
      <c r="C44" s="2">
        <v>240</v>
      </c>
      <c r="D44" s="6">
        <f t="shared" si="0"/>
        <v>7.555416666666667</v>
      </c>
    </row>
    <row r="45" spans="1:4" ht="20.25">
      <c r="A45" s="4"/>
      <c r="D45" s="2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КусмарцеваНН</cp:lastModifiedBy>
  <cp:lastPrinted>2008-01-02T15:35:23Z</cp:lastPrinted>
  <dcterms:created xsi:type="dcterms:W3CDTF">2007-12-01T16:30:34Z</dcterms:created>
  <dcterms:modified xsi:type="dcterms:W3CDTF">2008-01-21T08:49:25Z</dcterms:modified>
  <cp:category/>
  <cp:version/>
  <cp:contentType/>
  <cp:contentStatus/>
</cp:coreProperties>
</file>