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<sst xmlns="http://schemas.openxmlformats.org/spreadsheetml/2006/main" count="33" uniqueCount="33">
  <si>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Где встречает Мармеладова Раскольников?</t>
  </si>
  <si>
    <t>Как зовут Мармеладова?</t>
  </si>
  <si>
    <t>Как зовут старшую дочь Мармеладова?</t>
  </si>
  <si>
    <t>Сколько дней не был Мармеладов дома?</t>
  </si>
  <si>
    <t>Как слушал Мармеладова Раскольников?</t>
  </si>
  <si>
    <t>"Это был человек лет за….?"</t>
  </si>
  <si>
    <t>Сколько лет младшей дочери Катерины Ивановны?</t>
  </si>
  <si>
    <t>Какая песня исполняется под шарманку?</t>
  </si>
  <si>
    <t>Цвет платка?</t>
  </si>
  <si>
    <t>Качество платка Мармеладовых?</t>
  </si>
  <si>
    <t>Как зовут Мармеладова люди   из трактира?</t>
  </si>
  <si>
    <t>распивочная</t>
  </si>
  <si>
    <t>Семен</t>
  </si>
  <si>
    <t>забавник</t>
  </si>
  <si>
    <t>внимательно</t>
  </si>
  <si>
    <t>Соня</t>
  </si>
  <si>
    <t>"Хуторок"</t>
  </si>
  <si>
    <t>драдедамовый</t>
  </si>
  <si>
    <t>зелёный</t>
  </si>
  <si>
    <t>глаза жены</t>
  </si>
  <si>
    <t xml:space="preserve">           1.</t>
  </si>
  <si>
    <t xml:space="preserve">            2.</t>
  </si>
  <si>
    <t xml:space="preserve">            3.</t>
  </si>
  <si>
    <t xml:space="preserve">          4.</t>
  </si>
  <si>
    <t>5.</t>
  </si>
  <si>
    <t>6.</t>
  </si>
  <si>
    <t>7.</t>
  </si>
  <si>
    <t>8.</t>
  </si>
  <si>
    <t>9.</t>
  </si>
  <si>
    <t>10.</t>
  </si>
  <si>
    <t>11.</t>
  </si>
  <si>
    <t>12.</t>
  </si>
  <si>
    <t>Чего боится Мармеладов?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</si>
</sst>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61"/>
      <name val="Arial Cyr"/>
      <family val="0"/>
    </font>
    <font>
      <sz val="10"/>
      <color indexed="61"/>
      <name val="Arial Cyr"/>
      <family val="0"/>
    </font>
    <font>
      <b/>
      <sz val="36"/>
      <color indexed="61"/>
      <name val="Algerian"/>
      <family val="5"/>
    </font>
    <font>
      <b/>
      <sz val="14"/>
      <name val="Agency FB"/>
      <family val="2"/>
    </font>
    <font>
      <b/>
      <sz val="14"/>
      <color indexed="61"/>
      <name val="Agency FB"/>
      <family val="2"/>
    </font>
    <font>
      <sz val="10"/>
      <color indexed="61"/>
      <name val="Agency FB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4" fillId="4" borderId="1" xfId="0" applyFont="1" applyFill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3</xdr:row>
      <xdr:rowOff>76200</xdr:rowOff>
    </xdr:from>
    <xdr:to>
      <xdr:col>4</xdr:col>
      <xdr:colOff>914400</xdr:colOff>
      <xdr:row>13</xdr:row>
      <xdr:rowOff>57150</xdr:rowOff>
    </xdr:to>
    <xdr:sp>
      <xdr:nvSpPr>
        <xdr:cNvPr id="1" name="AutoShape 1"/>
        <xdr:cNvSpPr>
          <a:spLocks/>
        </xdr:cNvSpPr>
      </xdr:nvSpPr>
      <xdr:spPr>
        <a:xfrm rot="863834">
          <a:off x="3133725" y="561975"/>
          <a:ext cx="3333750" cy="16002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тест</a:t>
          </a:r>
        </a:p>
      </xdr:txBody>
    </xdr:sp>
    <xdr:clientData/>
  </xdr:twoCellAnchor>
  <xdr:oneCellAnchor>
    <xdr:from>
      <xdr:col>4</xdr:col>
      <xdr:colOff>1514475</xdr:colOff>
      <xdr:row>29</xdr:row>
      <xdr:rowOff>171450</xdr:rowOff>
    </xdr:from>
    <xdr:ext cx="85725" cy="228600"/>
    <xdr:sp>
      <xdr:nvSpPr>
        <xdr:cNvPr id="2" name="TextBox 4"/>
        <xdr:cNvSpPr txBox="1">
          <a:spLocks noChangeArrowheads="1"/>
        </xdr:cNvSpPr>
      </xdr:nvSpPr>
      <xdr:spPr>
        <a:xfrm>
          <a:off x="7067550" y="7772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3114675</xdr:colOff>
      <xdr:row>26</xdr:row>
      <xdr:rowOff>142875</xdr:rowOff>
    </xdr:from>
    <xdr:to>
      <xdr:col>5</xdr:col>
      <xdr:colOff>619125</xdr:colOff>
      <xdr:row>29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5181600" y="7115175"/>
          <a:ext cx="2590800" cy="495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1343025</xdr:colOff>
      <xdr:row>29</xdr:row>
      <xdr:rowOff>114300</xdr:rowOff>
    </xdr:from>
    <xdr:ext cx="85725" cy="228600"/>
    <xdr:sp>
      <xdr:nvSpPr>
        <xdr:cNvPr id="4" name="TextBox 7"/>
        <xdr:cNvSpPr txBox="1">
          <a:spLocks noChangeArrowheads="1"/>
        </xdr:cNvSpPr>
      </xdr:nvSpPr>
      <xdr:spPr>
        <a:xfrm>
          <a:off x="6896100" y="7715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J36"/>
  <sheetViews>
    <sheetView showGridLines="0" tabSelected="1" workbookViewId="0" topLeftCell="A61">
      <selection activeCell="E15" sqref="E15"/>
    </sheetView>
  </sheetViews>
  <sheetFormatPr defaultColWidth="9.00390625" defaultRowHeight="12.75"/>
  <cols>
    <col min="3" max="3" width="9.125" style="2" customWidth="1"/>
    <col min="4" max="4" width="45.75390625" style="0" customWidth="1"/>
    <col min="5" max="5" width="21.00390625" style="0" customWidth="1"/>
    <col min="7" max="7" width="9.25390625" style="0" customWidth="1"/>
    <col min="8" max="10" width="9.125" style="0" hidden="1" customWidth="1"/>
  </cols>
  <sheetData>
    <row r="13" spans="4:5" ht="12.75">
      <c r="D13" s="5"/>
      <c r="E13" s="2"/>
    </row>
    <row r="14" spans="3:5" ht="18">
      <c r="C14" s="3"/>
      <c r="D14" s="12"/>
      <c r="E14" s="6"/>
    </row>
    <row r="15" spans="3:10" ht="35.25" customHeight="1">
      <c r="C15" s="8" t="s">
        <v>20</v>
      </c>
      <c r="D15" s="13" t="s">
        <v>0</v>
      </c>
      <c r="E15" s="17"/>
      <c r="H15" s="1" t="s">
        <v>11</v>
      </c>
      <c r="J15">
        <f>IF(E15=H15,1,0)</f>
        <v>0</v>
      </c>
    </row>
    <row r="16" spans="3:10" ht="19.5" customHeight="1">
      <c r="C16" s="8" t="s">
        <v>21</v>
      </c>
      <c r="D16" s="13" t="s">
        <v>1</v>
      </c>
      <c r="E16" s="17"/>
      <c r="H16" s="1" t="s">
        <v>12</v>
      </c>
      <c r="J16">
        <f aca="true" t="shared" si="0" ref="J16:J26">IF(E16=H16,1,0)</f>
        <v>0</v>
      </c>
    </row>
    <row r="17" spans="3:10" ht="22.5" customHeight="1">
      <c r="C17" s="8" t="s">
        <v>22</v>
      </c>
      <c r="D17" s="14" t="s">
        <v>5</v>
      </c>
      <c r="E17" s="17"/>
      <c r="H17" s="1">
        <v>50</v>
      </c>
      <c r="J17">
        <f t="shared" si="0"/>
        <v>0</v>
      </c>
    </row>
    <row r="18" spans="3:10" ht="36">
      <c r="C18" s="8" t="s">
        <v>23</v>
      </c>
      <c r="D18" s="13" t="s">
        <v>3</v>
      </c>
      <c r="E18" s="17"/>
      <c r="H18">
        <v>5</v>
      </c>
      <c r="J18">
        <f t="shared" si="0"/>
        <v>0</v>
      </c>
    </row>
    <row r="19" spans="3:10" ht="36">
      <c r="C19" s="8" t="s">
        <v>24</v>
      </c>
      <c r="D19" s="13" t="s">
        <v>10</v>
      </c>
      <c r="E19" s="17"/>
      <c r="H19" t="s">
        <v>13</v>
      </c>
      <c r="J19">
        <f t="shared" si="0"/>
        <v>0</v>
      </c>
    </row>
    <row r="20" spans="3:10" ht="36">
      <c r="C20" s="8" t="s">
        <v>25</v>
      </c>
      <c r="D20" s="13" t="s">
        <v>4</v>
      </c>
      <c r="E20" s="17"/>
      <c r="H20" t="s">
        <v>14</v>
      </c>
      <c r="J20">
        <f t="shared" si="0"/>
        <v>0</v>
      </c>
    </row>
    <row r="21" spans="3:10" ht="36">
      <c r="C21" s="8" t="s">
        <v>26</v>
      </c>
      <c r="D21" s="13" t="s">
        <v>2</v>
      </c>
      <c r="E21" s="17"/>
      <c r="H21" t="s">
        <v>15</v>
      </c>
      <c r="J21">
        <f t="shared" si="0"/>
        <v>0</v>
      </c>
    </row>
    <row r="22" spans="3:10" ht="36">
      <c r="C22" s="8" t="s">
        <v>27</v>
      </c>
      <c r="D22" s="13" t="s">
        <v>6</v>
      </c>
      <c r="E22" s="17"/>
      <c r="H22">
        <v>6</v>
      </c>
      <c r="J22">
        <f t="shared" si="0"/>
        <v>0</v>
      </c>
    </row>
    <row r="23" spans="3:10" ht="36">
      <c r="C23" s="8" t="s">
        <v>28</v>
      </c>
      <c r="D23" s="13" t="s">
        <v>7</v>
      </c>
      <c r="E23" s="17"/>
      <c r="H23" t="s">
        <v>16</v>
      </c>
      <c r="J23">
        <f t="shared" si="0"/>
        <v>0</v>
      </c>
    </row>
    <row r="24" spans="3:10" ht="36">
      <c r="C24" s="8" t="s">
        <v>29</v>
      </c>
      <c r="D24" s="13" t="s">
        <v>9</v>
      </c>
      <c r="E24" s="17"/>
      <c r="H24" t="s">
        <v>17</v>
      </c>
      <c r="J24">
        <f t="shared" si="0"/>
        <v>0</v>
      </c>
    </row>
    <row r="25" spans="3:10" ht="18">
      <c r="C25" s="8" t="s">
        <v>30</v>
      </c>
      <c r="D25" s="13" t="s">
        <v>8</v>
      </c>
      <c r="E25" s="17"/>
      <c r="H25" t="s">
        <v>18</v>
      </c>
      <c r="J25">
        <f t="shared" si="0"/>
        <v>0</v>
      </c>
    </row>
    <row r="26" spans="3:10" ht="18">
      <c r="C26" s="8" t="s">
        <v>31</v>
      </c>
      <c r="D26" s="13" t="s">
        <v>32</v>
      </c>
      <c r="E26" s="17"/>
      <c r="H26" t="s">
        <v>19</v>
      </c>
      <c r="J26">
        <f t="shared" si="0"/>
        <v>0</v>
      </c>
    </row>
    <row r="27" spans="4:10" ht="18">
      <c r="D27" s="15"/>
      <c r="E27" s="7"/>
      <c r="F27" s="9"/>
      <c r="G27" s="9"/>
      <c r="J27">
        <f>SUM(J15:J26)</f>
        <v>0</v>
      </c>
    </row>
    <row r="28" spans="4:7" ht="15.75">
      <c r="D28" s="16"/>
      <c r="E28" s="7"/>
      <c r="F28" s="9"/>
      <c r="G28" s="9"/>
    </row>
    <row r="29" spans="4:10" ht="15.75">
      <c r="D29" s="10"/>
      <c r="E29" s="7"/>
      <c r="F29" s="9"/>
      <c r="G29" s="9"/>
      <c r="J29">
        <f>IF(J27&gt;10,5,IF(J27&gt;8,4,IF(J27&gt;5,3,2)))</f>
        <v>2</v>
      </c>
    </row>
    <row r="30" spans="4:7" ht="51">
      <c r="D30" s="9"/>
      <c r="E30" s="11">
        <f>J29</f>
        <v>2</v>
      </c>
      <c r="F30" s="9"/>
      <c r="G30" s="9"/>
    </row>
    <row r="31" ht="15.75">
      <c r="E31" s="4"/>
    </row>
    <row r="32" ht="15.75">
      <c r="E32" s="4"/>
    </row>
    <row r="33" ht="15.75">
      <c r="E33" s="4"/>
    </row>
    <row r="34" ht="15.75">
      <c r="E34" s="4"/>
    </row>
    <row r="35" ht="15.75">
      <c r="E35" s="4"/>
    </row>
    <row r="36" ht="15.75">
      <c r="E36" s="4"/>
    </row>
  </sheetData>
  <sheetProtection/>
  <dataValidations count="12">
    <dataValidation type="list" allowBlank="1" showInputMessage="1" showErrorMessage="1" sqref="E15">
      <formula1>"кафе,ресторан,распивочная"</formula1>
    </dataValidation>
    <dataValidation type="list" allowBlank="1" showInputMessage="1" showErrorMessage="1" sqref="E16 H16">
      <formula1>"Иван,Николай,Семен"</formula1>
    </dataValidation>
    <dataValidation type="list" allowBlank="1" showInputMessage="1" showErrorMessage="1" sqref="E17 H17">
      <formula1>"30,40,50"</formula1>
    </dataValidation>
    <dataValidation type="list" allowBlank="1" showInputMessage="1" showErrorMessage="1" sqref="E18">
      <formula1>"2,3,5"</formula1>
    </dataValidation>
    <dataValidation type="list" allowBlank="1" showInputMessage="1" showErrorMessage="1" sqref="E19">
      <formula1>"клоун,пьяница,забавник"</formula1>
    </dataValidation>
    <dataValidation type="list" allowBlank="1" showInputMessage="1" showErrorMessage="1" sqref="E20">
      <formula1>"раздраженно,рассеянно,внимательно"</formula1>
    </dataValidation>
    <dataValidation type="list" allowBlank="1" showInputMessage="1" showErrorMessage="1" sqref="E21">
      <formula1>"Поля,Катерина,Соня"</formula1>
    </dataValidation>
    <dataValidation type="list" allowBlank="1" showInputMessage="1" showErrorMessage="1" sqref="E22">
      <formula1>"4,6,5"</formula1>
    </dataValidation>
    <dataValidation type="list" allowBlank="1" showInputMessage="1" showErrorMessage="1" sqref="E23">
      <formula1>"""Домик"",""Хуторок"",""Колосок"""</formula1>
    </dataValidation>
    <dataValidation type="list" allowBlank="1" showInputMessage="1" showErrorMessage="1" sqref="E24">
      <formula1>"шелковый,ситцевый,драдедамовый"</formula1>
    </dataValidation>
    <dataValidation type="list" allowBlank="1" showInputMessage="1" showErrorMessage="1" sqref="E25">
      <formula1>"красный,желтый,зелёный"</formula1>
    </dataValidation>
    <dataValidation type="list" allowBlank="1" showInputMessage="1" showErrorMessage="1" sqref="E26">
      <formula1>"побои,штрафы,глаза жены"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 ММЦ</dc:creator>
  <cp:keywords/>
  <dc:description/>
  <cp:lastModifiedBy>PC</cp:lastModifiedBy>
  <dcterms:created xsi:type="dcterms:W3CDTF">2006-04-10T07:44:38Z</dcterms:created>
  <dcterms:modified xsi:type="dcterms:W3CDTF">2007-01-21T11:09:03Z</dcterms:modified>
  <cp:category/>
  <cp:version/>
  <cp:contentType/>
  <cp:contentStatus/>
</cp:coreProperties>
</file>