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Расчёты" sheetId="1" r:id="rId1"/>
    <sheet name="График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4" i="1"/>
  <c r="E14" i="2"/>
  <c r="E5"/>
  <c r="E6"/>
  <c r="E7"/>
  <c r="E8"/>
  <c r="E9"/>
  <c r="E10"/>
  <c r="E11"/>
  <c r="E12"/>
  <c r="E13"/>
  <c r="E4"/>
  <c r="B17" i="1"/>
  <c r="B16"/>
  <c r="B13"/>
</calcChain>
</file>

<file path=xl/sharedStrings.xml><?xml version="1.0" encoding="utf-8"?>
<sst xmlns="http://schemas.openxmlformats.org/spreadsheetml/2006/main" count="30" uniqueCount="26">
  <si>
    <t>Тело брошено под углом к горизонту</t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</si>
  <si>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x</t>
    </r>
    <r>
      <rPr>
        <sz val="11"/>
        <color theme="1"/>
        <rFont val="Calibri"/>
        <family val="2"/>
        <charset val="204"/>
        <scheme val="minor"/>
      </rPr>
      <t>=v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 xml:space="preserve"> cos </t>
    </r>
    <r>
      <rPr>
        <sz val="11"/>
        <color theme="1"/>
        <rFont val="Calibri"/>
        <family val="2"/>
        <charset val="204"/>
      </rPr>
      <t>α</t>
    </r>
  </si>
  <si>
    <r>
      <rPr>
        <sz val="11"/>
        <color theme="1"/>
        <rFont val="Calibri"/>
        <family val="2"/>
        <charset val="204"/>
        <scheme val="minor"/>
      </rPr>
      <t>v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=v</t>
    </r>
    <r>
      <rPr>
        <vertAlign val="subscript"/>
        <sz val="11"/>
        <color theme="1"/>
        <rFont val="Calibri"/>
        <family val="2"/>
        <charset val="204"/>
        <scheme val="minor"/>
      </rPr>
      <t>x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+v</t>
    </r>
    <r>
      <rPr>
        <vertAlign val="subscript"/>
        <sz val="11"/>
        <color theme="1"/>
        <rFont val="Calibri"/>
        <family val="2"/>
        <charset val="204"/>
        <scheme val="minor"/>
      </rPr>
      <t>y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</si>
  <si>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g=</t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</si>
  <si>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=</t>
    </r>
  </si>
  <si>
    <t>α=</t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</si>
  <si>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x</t>
    </r>
    <r>
      <rPr>
        <sz val="11"/>
        <color theme="1"/>
        <rFont val="Calibri"/>
        <family val="2"/>
        <charset val="204"/>
        <scheme val="minor"/>
      </rPr>
      <t>=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</si>
  <si>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y</t>
    </r>
    <r>
      <rPr>
        <sz val="11"/>
        <color theme="1"/>
        <rFont val="Calibri"/>
        <family val="2"/>
        <charset val="204"/>
        <scheme val="minor"/>
      </rPr>
      <t>=</t>
    </r>
  </si>
  <si>
    <t>s=</t>
  </si>
  <si>
    <t>h=</t>
  </si>
  <si>
    <r>
      <t>м/с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</si>
  <si>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м/с</t>
  </si>
  <si>
    <t>град</t>
  </si>
  <si>
    <r>
      <t>v</t>
    </r>
    <r>
      <rPr>
        <vertAlign val="subscript"/>
        <sz val="11"/>
        <color theme="1"/>
        <rFont val="Calibri"/>
        <family val="2"/>
        <charset val="204"/>
      </rPr>
      <t>1</t>
    </r>
    <r>
      <rPr>
        <sz val="11"/>
        <color theme="1"/>
        <rFont val="Calibri"/>
        <family val="2"/>
        <charset val="204"/>
      </rPr>
      <t>=</t>
    </r>
  </si>
  <si>
    <t>с</t>
  </si>
  <si>
    <t>м</t>
  </si>
  <si>
    <t>Построим график движения тела</t>
  </si>
  <si>
    <t>g</t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</si>
  <si>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0</t>
    </r>
  </si>
  <si>
    <t>α</t>
  </si>
  <si>
    <t>t</t>
  </si>
  <si>
    <t>h</t>
  </si>
  <si>
    <r>
      <t>s=v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 xml:space="preserve">cos </t>
    </r>
    <r>
      <rPr>
        <sz val="11"/>
        <color theme="1"/>
        <rFont val="Calibri"/>
        <family val="2"/>
        <charset val="204"/>
      </rPr>
      <t>ατ</t>
    </r>
  </si>
  <si>
    <r>
      <t>h=v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 xml:space="preserve"> sin α</t>
    </r>
    <r>
      <rPr>
        <sz val="11"/>
        <color theme="1"/>
        <rFont val="Calibri"/>
        <family val="2"/>
        <charset val="204"/>
      </rPr>
      <t>τ</t>
    </r>
    <r>
      <rPr>
        <sz val="11"/>
        <color theme="1"/>
        <rFont val="Calibri"/>
        <family val="2"/>
        <charset val="204"/>
        <scheme val="minor"/>
      </rPr>
      <t xml:space="preserve"> - g</t>
    </r>
    <r>
      <rPr>
        <sz val="11"/>
        <color theme="1"/>
        <rFont val="Calibri"/>
        <family val="2"/>
        <charset val="204"/>
      </rPr>
      <t>τ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/2</t>
    </r>
  </si>
  <si>
    <r>
      <t>v</t>
    </r>
    <r>
      <rPr>
        <vertAlign val="subscript"/>
        <sz val="11"/>
        <color theme="1"/>
        <rFont val="Calibri"/>
        <family val="2"/>
        <charset val="204"/>
        <scheme val="minor"/>
      </rPr>
      <t>y</t>
    </r>
    <r>
      <rPr>
        <sz val="11"/>
        <color theme="1"/>
        <rFont val="Calibri"/>
        <family val="2"/>
        <charset val="204"/>
        <scheme val="minor"/>
      </rPr>
      <t>=v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 xml:space="preserve"> sin </t>
    </r>
    <r>
      <rPr>
        <sz val="11"/>
        <color theme="1"/>
        <rFont val="Calibri"/>
        <family val="2"/>
        <charset val="204"/>
      </rPr>
      <t>α - gτ</t>
    </r>
  </si>
  <si>
    <t>τ=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</si>
</sst>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dLbls>
            <c:dLblPos val="t"/>
            <c:showVal val="1"/>
          </c:dLbls>
          <c:cat>
            <c:numRef>
              <c:f>График!$D$4:$D$14</c:f>
              <c:numCache>
                <c:formatCode>0.00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График!$E$4:$E$14</c:f>
              <c:numCache>
                <c:formatCode>0.00</c:formatCode>
                <c:ptCount val="11"/>
                <c:pt idx="0">
                  <c:v>0</c:v>
                </c:pt>
                <c:pt idx="1">
                  <c:v>11.538552868011777</c:v>
                </c:pt>
                <c:pt idx="2">
                  <c:v>20.627105736023552</c:v>
                </c:pt>
                <c:pt idx="3">
                  <c:v>27.26565860403533</c:v>
                </c:pt>
                <c:pt idx="4">
                  <c:v>31.454211472047106</c:v>
                </c:pt>
                <c:pt idx="5">
                  <c:v>33.192764340058886</c:v>
                </c:pt>
                <c:pt idx="6">
                  <c:v>32.481317208070656</c:v>
                </c:pt>
                <c:pt idx="7">
                  <c:v>29.319870076082438</c:v>
                </c:pt>
                <c:pt idx="8">
                  <c:v>23.70842294409421</c:v>
                </c:pt>
                <c:pt idx="9">
                  <c:v>15.646975812105978</c:v>
                </c:pt>
                <c:pt idx="10">
                  <c:v>5.1355286801177726</c:v>
                </c:pt>
              </c:numCache>
            </c:numRef>
          </c:val>
        </c:ser>
        <c:dLbls>
          <c:showVal val="1"/>
        </c:dLbls>
        <c:marker val="1"/>
        <c:axId val="49020928"/>
        <c:axId val="49024384"/>
      </c:lineChart>
      <c:catAx>
        <c:axId val="49020928"/>
        <c:scaling>
          <c:orientation val="minMax"/>
        </c:scaling>
        <c:axPos val="b"/>
        <c:majorGridlines/>
        <c:numFmt formatCode="0.00" sourceLinked="1"/>
        <c:tickLblPos val="nextTo"/>
        <c:crossAx val="49024384"/>
        <c:crosses val="autoZero"/>
        <c:auto val="1"/>
        <c:lblAlgn val="ctr"/>
        <c:lblOffset val="100"/>
      </c:catAx>
      <c:valAx>
        <c:axId val="49024384"/>
        <c:scaling>
          <c:orientation val="minMax"/>
        </c:scaling>
        <c:axPos val="l"/>
        <c:majorGridlines/>
        <c:numFmt formatCode="0.00" sourceLinked="1"/>
        <c:tickLblPos val="nextTo"/>
        <c:crossAx val="4902092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</c:chart>
  <c:spPr>
    <a:solidFill>
      <a:schemeClr val="accent6">
        <a:lumMod val="60000"/>
        <a:lumOff val="4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15</xdr:row>
      <xdr:rowOff>104775</xdr:rowOff>
    </xdr:from>
    <xdr:to>
      <xdr:col>8</xdr:col>
      <xdr:colOff>47625</xdr:colOff>
      <xdr:row>29</xdr:row>
      <xdr:rowOff>180975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workbookViewId="0">
      <selection activeCell="C19" sqref="C19"/>
    </sheetView>
  </sheetViews>
  <sheetFormatPr defaultRowHeight="15"/>
  <cols>
    <col min="1" max="1" width="18.28515625" customWidth="1"/>
  </cols>
  <sheetData>
    <row r="1" spans="1:4">
      <c r="A1" s="6" t="s">
        <v>0</v>
      </c>
      <c r="B1" s="6"/>
      <c r="C1" s="6"/>
      <c r="D1" s="6"/>
    </row>
    <row r="3" spans="1:4" ht="18">
      <c r="A3" t="s">
        <v>22</v>
      </c>
    </row>
    <row r="4" spans="1:4" ht="18">
      <c r="A4" t="s">
        <v>1</v>
      </c>
    </row>
    <row r="5" spans="1:4" ht="18.75">
      <c r="A5" t="s">
        <v>23</v>
      </c>
    </row>
    <row r="6" spans="1:4" ht="18">
      <c r="A6" t="s">
        <v>24</v>
      </c>
    </row>
    <row r="7" spans="1:4" ht="18.75">
      <c r="A7" s="1" t="s">
        <v>2</v>
      </c>
    </row>
    <row r="8" spans="1:4" ht="17.25">
      <c r="A8" s="2" t="s">
        <v>3</v>
      </c>
      <c r="B8" s="5">
        <v>9.8000000000000007</v>
      </c>
      <c r="C8" t="s">
        <v>10</v>
      </c>
    </row>
    <row r="9" spans="1:4" ht="18">
      <c r="A9" s="2" t="s">
        <v>4</v>
      </c>
      <c r="B9" s="5">
        <v>30</v>
      </c>
      <c r="C9" t="s">
        <v>11</v>
      </c>
    </row>
    <row r="10" spans="1:4">
      <c r="A10" s="3" t="s">
        <v>5</v>
      </c>
      <c r="B10" s="5">
        <v>45</v>
      </c>
      <c r="C10" t="s">
        <v>12</v>
      </c>
    </row>
    <row r="11" spans="1:4" ht="18">
      <c r="A11" s="3" t="s">
        <v>13</v>
      </c>
      <c r="B11" s="5">
        <v>25</v>
      </c>
      <c r="C11" t="s">
        <v>11</v>
      </c>
    </row>
    <row r="12" spans="1:4">
      <c r="A12" s="2"/>
      <c r="B12" s="5"/>
    </row>
    <row r="13" spans="1:4" ht="18">
      <c r="A13" s="2" t="s">
        <v>6</v>
      </c>
      <c r="B13" s="5">
        <f>B9*COS(B10)</f>
        <v>15.759659664531892</v>
      </c>
      <c r="C13" t="s">
        <v>11</v>
      </c>
    </row>
    <row r="14" spans="1:4" ht="18">
      <c r="A14" s="2" t="s">
        <v>7</v>
      </c>
      <c r="B14" s="5">
        <f>B9*SIN(B10)-B8*B15</f>
        <v>19.451105736023553</v>
      </c>
      <c r="C14" t="s">
        <v>11</v>
      </c>
    </row>
    <row r="15" spans="1:4">
      <c r="A15" s="3" t="s">
        <v>25</v>
      </c>
      <c r="B15" s="5">
        <v>0.62</v>
      </c>
      <c r="C15" t="s">
        <v>14</v>
      </c>
    </row>
    <row r="16" spans="1:4">
      <c r="A16" s="2" t="s">
        <v>8</v>
      </c>
      <c r="B16" s="5">
        <f>B9*COS(B10)*B15</f>
        <v>9.770988992009773</v>
      </c>
      <c r="C16" t="s">
        <v>15</v>
      </c>
    </row>
    <row r="17" spans="1:3">
      <c r="A17" s="2" t="s">
        <v>9</v>
      </c>
      <c r="B17" s="5">
        <f>B9*SIN(B10)*B15-B8*B15*B15/2</f>
        <v>13.943245556334602</v>
      </c>
      <c r="C17" t="s">
        <v>15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tabSelected="1" workbookViewId="0">
      <selection activeCell="K12" sqref="K12"/>
    </sheetView>
  </sheetViews>
  <sheetFormatPr defaultRowHeight="15"/>
  <sheetData>
    <row r="1" spans="1:5">
      <c r="A1" s="6" t="s">
        <v>16</v>
      </c>
      <c r="B1" s="6"/>
      <c r="C1" s="6"/>
      <c r="D1" s="6"/>
    </row>
    <row r="3" spans="1:5" ht="18">
      <c r="A3" s="7" t="s">
        <v>17</v>
      </c>
      <c r="B3" s="7" t="s">
        <v>18</v>
      </c>
      <c r="C3" s="8" t="s">
        <v>19</v>
      </c>
      <c r="D3" s="8" t="s">
        <v>20</v>
      </c>
      <c r="E3" s="8" t="s">
        <v>21</v>
      </c>
    </row>
    <row r="4" spans="1:5">
      <c r="A4" s="7">
        <v>9.8000000000000007</v>
      </c>
      <c r="B4" s="7">
        <v>30</v>
      </c>
      <c r="C4" s="7">
        <v>45</v>
      </c>
      <c r="D4" s="5">
        <v>0</v>
      </c>
      <c r="E4" s="5">
        <f>$B$4*SIN($C$4)*D4-$A$4*D4*D4/2</f>
        <v>0</v>
      </c>
    </row>
    <row r="5" spans="1:5">
      <c r="A5" s="7"/>
      <c r="B5" s="7"/>
      <c r="C5" s="7"/>
      <c r="D5" s="5">
        <v>0.5</v>
      </c>
      <c r="E5" s="5">
        <f t="shared" ref="E5:E13" si="0">$B$4*SIN($C$4)*D5-$A$4*D5*D5/2</f>
        <v>11.538552868011777</v>
      </c>
    </row>
    <row r="6" spans="1:5">
      <c r="A6" s="7"/>
      <c r="B6" s="7"/>
      <c r="C6" s="7"/>
      <c r="D6" s="5">
        <v>1</v>
      </c>
      <c r="E6" s="5">
        <f t="shared" si="0"/>
        <v>20.627105736023552</v>
      </c>
    </row>
    <row r="7" spans="1:5">
      <c r="A7" s="7"/>
      <c r="B7" s="7"/>
      <c r="C7" s="7"/>
      <c r="D7" s="5">
        <v>1.5</v>
      </c>
      <c r="E7" s="5">
        <f t="shared" si="0"/>
        <v>27.26565860403533</v>
      </c>
    </row>
    <row r="8" spans="1:5">
      <c r="A8" s="7"/>
      <c r="B8" s="7"/>
      <c r="C8" s="7"/>
      <c r="D8" s="5">
        <v>2</v>
      </c>
      <c r="E8" s="5">
        <f t="shared" si="0"/>
        <v>31.454211472047106</v>
      </c>
    </row>
    <row r="9" spans="1:5">
      <c r="A9" s="7"/>
      <c r="B9" s="7"/>
      <c r="C9" s="7"/>
      <c r="D9" s="5">
        <v>2.5</v>
      </c>
      <c r="E9" s="5">
        <f t="shared" si="0"/>
        <v>33.192764340058886</v>
      </c>
    </row>
    <row r="10" spans="1:5">
      <c r="A10" s="7"/>
      <c r="B10" s="7"/>
      <c r="C10" s="7"/>
      <c r="D10" s="5">
        <v>3</v>
      </c>
      <c r="E10" s="5">
        <f t="shared" si="0"/>
        <v>32.481317208070656</v>
      </c>
    </row>
    <row r="11" spans="1:5">
      <c r="A11" s="7"/>
      <c r="B11" s="7"/>
      <c r="C11" s="7"/>
      <c r="D11" s="5">
        <v>3.5</v>
      </c>
      <c r="E11" s="5">
        <f t="shared" si="0"/>
        <v>29.319870076082438</v>
      </c>
    </row>
    <row r="12" spans="1:5">
      <c r="A12" s="7"/>
      <c r="B12" s="7"/>
      <c r="C12" s="7"/>
      <c r="D12" s="5">
        <v>4</v>
      </c>
      <c r="E12" s="5">
        <f t="shared" si="0"/>
        <v>23.70842294409421</v>
      </c>
    </row>
    <row r="13" spans="1:5">
      <c r="A13" s="7"/>
      <c r="B13" s="7"/>
      <c r="C13" s="7"/>
      <c r="D13" s="5">
        <v>4.5</v>
      </c>
      <c r="E13" s="5">
        <f t="shared" si="0"/>
        <v>15.646975812105978</v>
      </c>
    </row>
    <row r="14" spans="1:5">
      <c r="A14" s="7"/>
      <c r="B14" s="7"/>
      <c r="C14" s="7"/>
      <c r="D14" s="5">
        <v>5</v>
      </c>
      <c r="E14" s="5">
        <f>$B$4*SIN($C$4)*D14-$A$4*D14*D14/2</f>
        <v>5.1355286801177726</v>
      </c>
    </row>
    <row r="15" spans="1:5">
      <c r="D15" s="4"/>
      <c r="E15" s="4"/>
    </row>
    <row r="16" spans="1:5">
      <c r="D16" s="4"/>
      <c r="E16" s="4"/>
    </row>
    <row r="17" spans="4:5">
      <c r="D17" s="4"/>
      <c r="E17" s="4"/>
    </row>
    <row r="18" spans="4:5">
      <c r="D18" s="4"/>
      <c r="E18" s="4"/>
    </row>
  </sheetData>
  <mergeCells count="1">
    <mergeCell ref="A1:D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Расчёты</vt:lpstr>
      <vt:lpstr>График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Рыжих</dc:creator>
  <cp:lastModifiedBy> </cp:lastModifiedBy>
  <cp:lastPrinted>2008-12-18T07:17:12Z</cp:lastPrinted>
  <dcterms:created xsi:type="dcterms:W3CDTF">2008-12-15T17:18:46Z</dcterms:created>
  <dcterms:modified xsi:type="dcterms:W3CDTF">2008-12-18T07:17:30Z</dcterms:modified>
</cp:coreProperties>
</file>