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'Лист1'!$A$1:$K$25</definedName>
  </definedNames>
  <calcPr fullCalcOnLoad="1" fullPrecision="0"/>
</workbook>
</file>

<file path=xl/sharedStrings.xml><?xml version="1.0" encoding="utf-8"?>
<sst xmlns="http://schemas.openxmlformats.org/spreadsheetml/2006/main" count="24" uniqueCount="20">
  <si>
    <t>Класс</t>
  </si>
  <si>
    <t>Качество</t>
  </si>
  <si>
    <t>знаний,%</t>
  </si>
  <si>
    <t>"2"</t>
  </si>
  <si>
    <t>СОУ</t>
  </si>
  <si>
    <t xml:space="preserve">    %</t>
  </si>
  <si>
    <t xml:space="preserve">   "3"</t>
  </si>
  <si>
    <t xml:space="preserve">   "4"</t>
  </si>
  <si>
    <t xml:space="preserve">   "5"</t>
  </si>
  <si>
    <t xml:space="preserve"> У  ч  а  т  с  я    н  а</t>
  </si>
  <si>
    <t>Успевае-</t>
  </si>
  <si>
    <t>мость,%</t>
  </si>
  <si>
    <t>Кол-во</t>
  </si>
  <si>
    <t>уч-ся</t>
  </si>
  <si>
    <t>Средний</t>
  </si>
  <si>
    <t>балл</t>
  </si>
  <si>
    <t>Качество знаний по биологии</t>
  </si>
  <si>
    <t>Четверть</t>
  </si>
  <si>
    <t>ИТОГО</t>
  </si>
  <si>
    <t xml:space="preserve">          за 2004-2005 учебный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</si>
</sst>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8.75390625" style="0" customWidth="1"/>
    <col min="2" max="2" width="6.125" style="0" customWidth="1"/>
    <col min="3" max="3" width="6.75390625" style="0" customWidth="1"/>
    <col min="4" max="4" width="8.75390625" style="0" customWidth="1"/>
    <col min="6" max="8" width="5.125" style="0" customWidth="1"/>
    <col min="9" max="9" width="4.625" style="0" bestFit="1" customWidth="1"/>
    <col min="10" max="10" width="5.00390625" style="0" customWidth="1"/>
    <col min="11" max="11" width="8.375" style="0" customWidth="1"/>
  </cols>
  <sheetData>
    <row r="1" spans="1:11" ht="15.7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5" t="s">
        <v>17</v>
      </c>
      <c r="B3" s="15" t="s">
        <v>0</v>
      </c>
      <c r="C3" s="1" t="s">
        <v>12</v>
      </c>
      <c r="D3" s="1" t="s">
        <v>10</v>
      </c>
      <c r="E3" s="1" t="s">
        <v>1</v>
      </c>
      <c r="F3" s="1" t="s">
        <v>9</v>
      </c>
      <c r="G3" s="1"/>
      <c r="H3" s="1"/>
      <c r="I3" s="1"/>
      <c r="J3" s="1" t="s">
        <v>4</v>
      </c>
      <c r="K3" s="2" t="s">
        <v>14</v>
      </c>
    </row>
    <row r="4" spans="1:11" ht="12.75">
      <c r="A4" s="16"/>
      <c r="B4" s="16"/>
      <c r="C4" s="1" t="s">
        <v>13</v>
      </c>
      <c r="D4" s="1" t="s">
        <v>11</v>
      </c>
      <c r="E4" s="1" t="s">
        <v>2</v>
      </c>
      <c r="F4" s="1" t="s">
        <v>8</v>
      </c>
      <c r="G4" s="1" t="s">
        <v>7</v>
      </c>
      <c r="H4" s="3" t="s">
        <v>6</v>
      </c>
      <c r="I4" s="1" t="s">
        <v>3</v>
      </c>
      <c r="J4" s="4" t="s">
        <v>5</v>
      </c>
      <c r="K4" s="1" t="s">
        <v>15</v>
      </c>
    </row>
    <row r="5" spans="1:11" ht="12.75">
      <c r="A5" s="4">
        <v>1</v>
      </c>
      <c r="B5" s="5">
        <v>7</v>
      </c>
      <c r="C5" s="5">
        <v>9</v>
      </c>
      <c r="D5" s="6">
        <f>(F5+G5+H5)*100/C5</f>
        <v>111.1</v>
      </c>
      <c r="E5" s="7">
        <f>(F5+G5)*100/C5</f>
        <v>66.7</v>
      </c>
      <c r="F5" s="5">
        <v>4</v>
      </c>
      <c r="G5" s="5">
        <v>2</v>
      </c>
      <c r="H5" s="5">
        <v>4</v>
      </c>
      <c r="I5" s="5"/>
      <c r="J5" s="7">
        <f>(F5*100+G5*64+H5*36+I5*14)/C5</f>
        <v>74.7</v>
      </c>
      <c r="K5" s="6">
        <f>(F5*5+G5*4+H5*3+I5*2)/C5</f>
        <v>4.4</v>
      </c>
    </row>
    <row r="6" spans="1:11" ht="12.75">
      <c r="A6" s="4">
        <v>2</v>
      </c>
      <c r="B6" s="5">
        <v>7</v>
      </c>
      <c r="C6" s="5">
        <v>9</v>
      </c>
      <c r="D6" s="6">
        <f>(F6+G6+H6)*100/C6</f>
        <v>111.1</v>
      </c>
      <c r="E6" s="7">
        <f>(F6+G6)*100/C6</f>
        <v>88.9</v>
      </c>
      <c r="F6" s="5">
        <v>5</v>
      </c>
      <c r="G6" s="5">
        <v>3</v>
      </c>
      <c r="H6" s="5">
        <v>2</v>
      </c>
      <c r="I6" s="5"/>
      <c r="J6" s="7">
        <f>(F6*100+G6*64+H6*36+I6*14)/C6</f>
        <v>84.9</v>
      </c>
      <c r="K6" s="6">
        <f>(F6*5+G6*4+H6*3+I6*2)/C6</f>
        <v>4.8</v>
      </c>
    </row>
    <row r="7" spans="1:11" ht="12.75">
      <c r="A7" s="13">
        <v>3</v>
      </c>
      <c r="B7" s="11">
        <v>7</v>
      </c>
      <c r="C7" s="11">
        <v>9</v>
      </c>
      <c r="D7" s="12">
        <f>(F7+G7+H7)*100/C7</f>
        <v>100</v>
      </c>
      <c r="E7" s="12">
        <f>(F7+G7)*100/C7</f>
        <v>88.9</v>
      </c>
      <c r="F7" s="11">
        <v>6</v>
      </c>
      <c r="G7" s="11">
        <v>2</v>
      </c>
      <c r="H7" s="11">
        <v>1</v>
      </c>
      <c r="I7" s="11"/>
      <c r="J7" s="12">
        <f>(F7*100+G7*64+H7*36+I7*14)/C7</f>
        <v>84.9</v>
      </c>
      <c r="K7" s="12">
        <f>(F7*5+G7*4+H7*3+I7*2)/C7</f>
        <v>4.6</v>
      </c>
    </row>
    <row r="8" spans="1:11" ht="12.75">
      <c r="A8" s="4">
        <v>4</v>
      </c>
      <c r="B8" s="5">
        <v>7</v>
      </c>
      <c r="C8" s="5">
        <v>9</v>
      </c>
      <c r="D8" s="6">
        <f>(F8+G8+H8)*100/C8</f>
        <v>100</v>
      </c>
      <c r="E8" s="7">
        <f>(F8+G8)*100/C8</f>
        <v>77.8</v>
      </c>
      <c r="F8" s="5">
        <v>5</v>
      </c>
      <c r="G8" s="5">
        <v>2</v>
      </c>
      <c r="H8" s="5">
        <v>2</v>
      </c>
      <c r="I8" s="5"/>
      <c r="J8" s="7">
        <f>(F8*100+G8*64+H8*36+I8*14)/C8</f>
        <v>77.8</v>
      </c>
      <c r="K8" s="6">
        <f>(F8*5+G8*4+H8*3+I8*2)/C8</f>
        <v>4.3</v>
      </c>
    </row>
    <row r="9" spans="1:11" ht="12.75">
      <c r="A9" s="10" t="s">
        <v>18</v>
      </c>
      <c r="B9" s="8">
        <v>7</v>
      </c>
      <c r="C9" s="8">
        <v>9</v>
      </c>
      <c r="D9" s="9">
        <f>(F9+G9+H9)*100/C9</f>
        <v>0</v>
      </c>
      <c r="E9" s="9">
        <f>(F9+G9)*100/C9</f>
        <v>0</v>
      </c>
      <c r="F9" s="8"/>
      <c r="G9" s="8"/>
      <c r="H9" s="8"/>
      <c r="I9" s="8"/>
      <c r="J9" s="9">
        <f>(F9*100+G9*64+H9*36+I9*14)/C9</f>
        <v>0</v>
      </c>
      <c r="K9" s="9">
        <f>(F9*5+G9*4+H9*3+I9*2)/C9</f>
        <v>0</v>
      </c>
    </row>
    <row r="10" spans="1:11" ht="12.75">
      <c r="A10" s="4">
        <v>1</v>
      </c>
      <c r="B10" s="5">
        <v>8</v>
      </c>
      <c r="C10" s="5">
        <v>13</v>
      </c>
      <c r="D10" s="6">
        <f aca="true" t="shared" si="0" ref="D10:D25">(F10+G10+H10)*100/C10</f>
        <v>100</v>
      </c>
      <c r="E10" s="7">
        <f aca="true" t="shared" si="1" ref="E10:E25">(F10+G10)*100/C10</f>
        <v>76.9</v>
      </c>
      <c r="F10" s="5">
        <v>5</v>
      </c>
      <c r="G10" s="5">
        <v>5</v>
      </c>
      <c r="H10" s="5">
        <v>3</v>
      </c>
      <c r="I10" s="5"/>
      <c r="J10" s="7">
        <f aca="true" t="shared" si="2" ref="J10:J25">(F10*100+G10*64+H10*36+I10*14)/C10</f>
        <v>71.4</v>
      </c>
      <c r="K10" s="6">
        <f aca="true" t="shared" si="3" ref="K10:K25">(F10*5+G10*4+H10*3+I10*2)/C10</f>
        <v>4.2</v>
      </c>
    </row>
    <row r="11" spans="1:11" ht="12.75">
      <c r="A11" s="4">
        <v>2</v>
      </c>
      <c r="B11" s="5">
        <v>8</v>
      </c>
      <c r="C11" s="5">
        <v>13</v>
      </c>
      <c r="D11" s="6">
        <f t="shared" si="0"/>
        <v>100</v>
      </c>
      <c r="E11" s="7">
        <f t="shared" si="1"/>
        <v>84.6</v>
      </c>
      <c r="F11" s="5">
        <v>7</v>
      </c>
      <c r="G11" s="5">
        <v>4</v>
      </c>
      <c r="H11" s="5">
        <v>2</v>
      </c>
      <c r="I11" s="5"/>
      <c r="J11" s="7">
        <f t="shared" si="2"/>
        <v>79.1</v>
      </c>
      <c r="K11" s="6">
        <f t="shared" si="3"/>
        <v>4.4</v>
      </c>
    </row>
    <row r="12" spans="1:11" ht="12.75">
      <c r="A12" s="13">
        <v>3</v>
      </c>
      <c r="B12" s="11">
        <v>8</v>
      </c>
      <c r="C12" s="11">
        <v>13</v>
      </c>
      <c r="D12" s="12">
        <f t="shared" si="0"/>
        <v>100</v>
      </c>
      <c r="E12" s="12">
        <f t="shared" si="1"/>
        <v>69.2</v>
      </c>
      <c r="F12" s="11">
        <v>5</v>
      </c>
      <c r="G12" s="11">
        <v>4</v>
      </c>
      <c r="H12" s="11">
        <v>4</v>
      </c>
      <c r="I12" s="11"/>
      <c r="J12" s="12">
        <f t="shared" si="2"/>
        <v>69.2</v>
      </c>
      <c r="K12" s="12">
        <f t="shared" si="3"/>
        <v>4.1</v>
      </c>
    </row>
    <row r="13" spans="1:11" ht="12.75">
      <c r="A13" s="4">
        <v>4</v>
      </c>
      <c r="B13" s="5">
        <v>8</v>
      </c>
      <c r="C13" s="5">
        <v>13</v>
      </c>
      <c r="D13" s="6">
        <f t="shared" si="0"/>
        <v>100</v>
      </c>
      <c r="E13" s="7">
        <f t="shared" si="1"/>
        <v>61.5</v>
      </c>
      <c r="F13" s="5">
        <v>5</v>
      </c>
      <c r="G13" s="5">
        <v>3</v>
      </c>
      <c r="H13" s="5">
        <v>5</v>
      </c>
      <c r="I13" s="5"/>
      <c r="J13" s="7">
        <f t="shared" si="2"/>
        <v>67.1</v>
      </c>
      <c r="K13" s="6">
        <f t="shared" si="3"/>
        <v>4</v>
      </c>
    </row>
    <row r="14" spans="1:11" ht="12.75">
      <c r="A14" s="10" t="s">
        <v>18</v>
      </c>
      <c r="B14" s="8">
        <v>8</v>
      </c>
      <c r="C14" s="8">
        <v>13</v>
      </c>
      <c r="D14" s="9">
        <f t="shared" si="0"/>
        <v>0</v>
      </c>
      <c r="E14" s="9">
        <f t="shared" si="1"/>
        <v>0</v>
      </c>
      <c r="F14" s="8"/>
      <c r="G14" s="8"/>
      <c r="H14" s="8"/>
      <c r="I14" s="8"/>
      <c r="J14" s="9">
        <f t="shared" si="2"/>
        <v>0</v>
      </c>
      <c r="K14" s="9">
        <f t="shared" si="3"/>
        <v>0</v>
      </c>
    </row>
    <row r="15" spans="1:11" ht="12.75">
      <c r="A15" s="4">
        <v>1</v>
      </c>
      <c r="B15" s="5">
        <v>9</v>
      </c>
      <c r="C15" s="5">
        <v>10</v>
      </c>
      <c r="D15" s="6">
        <f>(F15+G15+H15)*100/C15</f>
        <v>100</v>
      </c>
      <c r="E15" s="7">
        <f>(F15+G15)*100/C15</f>
        <v>60</v>
      </c>
      <c r="F15" s="5">
        <v>4</v>
      </c>
      <c r="G15" s="5">
        <v>2</v>
      </c>
      <c r="H15" s="5">
        <v>4</v>
      </c>
      <c r="I15" s="5"/>
      <c r="J15" s="7">
        <f>(F15*100+G15*64+H15*36+I15*14)/C15</f>
        <v>67.2</v>
      </c>
      <c r="K15" s="6">
        <f>(F15*5+G15*4+H15*3+I15*2)/C15</f>
        <v>4</v>
      </c>
    </row>
    <row r="16" spans="1:11" ht="12.75">
      <c r="A16" s="4">
        <v>2</v>
      </c>
      <c r="B16" s="5">
        <v>9</v>
      </c>
      <c r="C16" s="5">
        <v>10</v>
      </c>
      <c r="D16" s="6">
        <f>(F16+G16+H16)*100/C16</f>
        <v>100</v>
      </c>
      <c r="E16" s="7">
        <f>(F16+G16)*100/C16</f>
        <v>80</v>
      </c>
      <c r="F16" s="5">
        <v>5</v>
      </c>
      <c r="G16" s="5">
        <v>3</v>
      </c>
      <c r="H16" s="5">
        <v>2</v>
      </c>
      <c r="I16" s="5"/>
      <c r="J16" s="7">
        <f>(F16*100+G16*64+H16*36+I16*14)/C16</f>
        <v>76.4</v>
      </c>
      <c r="K16" s="6">
        <f>(F16*5+G16*4+H16*3+I16*2)/C16</f>
        <v>4.3</v>
      </c>
    </row>
    <row r="17" spans="1:11" ht="12.75">
      <c r="A17" s="13">
        <v>3</v>
      </c>
      <c r="B17" s="11">
        <v>9</v>
      </c>
      <c r="C17" s="11">
        <v>10</v>
      </c>
      <c r="D17" s="12">
        <f>(F17+G17+H17)*100/C17</f>
        <v>100</v>
      </c>
      <c r="E17" s="12">
        <f>(F17+G17)*100/C17</f>
        <v>90</v>
      </c>
      <c r="F17" s="11">
        <v>7</v>
      </c>
      <c r="G17" s="11">
        <v>2</v>
      </c>
      <c r="H17" s="11">
        <v>1</v>
      </c>
      <c r="I17" s="11"/>
      <c r="J17" s="12">
        <f>(F17*100+G17*64+H17*36+I17*14)/C17</f>
        <v>86.4</v>
      </c>
      <c r="K17" s="12">
        <f>(F17*5+G17*4+H17*3+I17*2)/C17</f>
        <v>4.6</v>
      </c>
    </row>
    <row r="18" spans="1:11" ht="12.75">
      <c r="A18" s="4">
        <v>4</v>
      </c>
      <c r="B18" s="5">
        <v>9</v>
      </c>
      <c r="C18" s="5">
        <v>10</v>
      </c>
      <c r="D18" s="6">
        <f>(F18+G18+H18)*100/C18</f>
        <v>90</v>
      </c>
      <c r="E18" s="7">
        <f>(F18+G18)*100/C18</f>
        <v>70</v>
      </c>
      <c r="F18" s="5">
        <v>5</v>
      </c>
      <c r="G18" s="5">
        <v>2</v>
      </c>
      <c r="H18" s="5">
        <v>2</v>
      </c>
      <c r="I18" s="5"/>
      <c r="J18" s="7">
        <f>(F18*100+G18*64+H18*36+I18*14)/C18</f>
        <v>70</v>
      </c>
      <c r="K18" s="6">
        <f>(F18*5+G18*4+H18*3+I18*2)/C18</f>
        <v>3.9</v>
      </c>
    </row>
    <row r="19" spans="1:11" ht="12.75">
      <c r="A19" s="10" t="s">
        <v>18</v>
      </c>
      <c r="B19" s="8">
        <v>9</v>
      </c>
      <c r="C19" s="8">
        <v>10</v>
      </c>
      <c r="D19" s="9">
        <f>(F19+G19+H19)*100/C19</f>
        <v>0</v>
      </c>
      <c r="E19" s="9">
        <f>(F19+G19)*100/C19</f>
        <v>0</v>
      </c>
      <c r="F19" s="8"/>
      <c r="G19" s="8"/>
      <c r="H19" s="8"/>
      <c r="I19" s="8"/>
      <c r="J19" s="9">
        <f>(F19*100+G19*64+H19*36+I19*14)/C19</f>
        <v>0</v>
      </c>
      <c r="K19" s="9">
        <f>(F19*5+G19*4+H19*3+I19*2)/C19</f>
        <v>0</v>
      </c>
    </row>
    <row r="20" spans="1:11" ht="12.75">
      <c r="A20" s="4">
        <v>1</v>
      </c>
      <c r="B20" s="5">
        <v>10</v>
      </c>
      <c r="C20" s="5">
        <v>8</v>
      </c>
      <c r="D20" s="6">
        <f t="shared" si="0"/>
        <v>100</v>
      </c>
      <c r="E20" s="7">
        <f t="shared" si="1"/>
        <v>100</v>
      </c>
      <c r="F20" s="5">
        <v>4</v>
      </c>
      <c r="G20" s="5">
        <v>4</v>
      </c>
      <c r="H20" s="5"/>
      <c r="I20" s="5"/>
      <c r="J20" s="7">
        <f t="shared" si="2"/>
        <v>82</v>
      </c>
      <c r="K20" s="6">
        <f t="shared" si="3"/>
        <v>4.5</v>
      </c>
    </row>
    <row r="21" spans="1:11" ht="12.75">
      <c r="A21" s="4">
        <v>2</v>
      </c>
      <c r="B21" s="5">
        <v>10</v>
      </c>
      <c r="C21" s="5">
        <v>8</v>
      </c>
      <c r="D21" s="6">
        <f t="shared" si="0"/>
        <v>100</v>
      </c>
      <c r="E21" s="7">
        <f t="shared" si="1"/>
        <v>50</v>
      </c>
      <c r="F21" s="5">
        <v>3</v>
      </c>
      <c r="G21" s="5">
        <v>1</v>
      </c>
      <c r="H21" s="5">
        <v>4</v>
      </c>
      <c r="I21" s="5"/>
      <c r="J21" s="7">
        <f t="shared" si="2"/>
        <v>63.5</v>
      </c>
      <c r="K21" s="6">
        <f t="shared" si="3"/>
        <v>3.9</v>
      </c>
    </row>
    <row r="22" spans="1:11" ht="12.75">
      <c r="A22" s="10" t="s">
        <v>18</v>
      </c>
      <c r="B22" s="8">
        <v>10</v>
      </c>
      <c r="C22" s="8">
        <v>8</v>
      </c>
      <c r="D22" s="9">
        <f t="shared" si="0"/>
        <v>0</v>
      </c>
      <c r="E22" s="9">
        <f t="shared" si="1"/>
        <v>0</v>
      </c>
      <c r="F22" s="8"/>
      <c r="G22" s="8"/>
      <c r="H22" s="8"/>
      <c r="I22" s="8"/>
      <c r="J22" s="9">
        <f t="shared" si="2"/>
        <v>0</v>
      </c>
      <c r="K22" s="9">
        <f t="shared" si="3"/>
        <v>0</v>
      </c>
    </row>
    <row r="23" spans="1:11" ht="12.75">
      <c r="A23" s="4">
        <v>1</v>
      </c>
      <c r="B23" s="5">
        <v>11</v>
      </c>
      <c r="C23" s="5">
        <v>12</v>
      </c>
      <c r="D23" s="6">
        <f t="shared" si="0"/>
        <v>100</v>
      </c>
      <c r="E23" s="7">
        <f t="shared" si="1"/>
        <v>75</v>
      </c>
      <c r="F23" s="5">
        <v>8</v>
      </c>
      <c r="G23" s="5">
        <v>1</v>
      </c>
      <c r="H23" s="5">
        <v>3</v>
      </c>
      <c r="I23" s="5"/>
      <c r="J23" s="7">
        <f t="shared" si="2"/>
        <v>81</v>
      </c>
      <c r="K23" s="6">
        <f t="shared" si="3"/>
        <v>4.4</v>
      </c>
    </row>
    <row r="24" spans="1:11" ht="12.75">
      <c r="A24" s="4">
        <v>2</v>
      </c>
      <c r="B24" s="5">
        <v>11</v>
      </c>
      <c r="C24" s="5">
        <v>12</v>
      </c>
      <c r="D24" s="6">
        <f t="shared" si="0"/>
        <v>100</v>
      </c>
      <c r="E24" s="7">
        <f t="shared" si="1"/>
        <v>83.3</v>
      </c>
      <c r="F24" s="5">
        <v>7</v>
      </c>
      <c r="G24" s="5">
        <v>3</v>
      </c>
      <c r="H24" s="5">
        <v>2</v>
      </c>
      <c r="I24" s="5"/>
      <c r="J24" s="7">
        <f t="shared" si="2"/>
        <v>80.3</v>
      </c>
      <c r="K24" s="6">
        <f t="shared" si="3"/>
        <v>4.4</v>
      </c>
    </row>
    <row r="25" spans="1:11" ht="12.75">
      <c r="A25" s="10" t="s">
        <v>18</v>
      </c>
      <c r="B25" s="8">
        <v>11</v>
      </c>
      <c r="C25" s="8">
        <v>12</v>
      </c>
      <c r="D25" s="9">
        <f t="shared" si="0"/>
        <v>0</v>
      </c>
      <c r="E25" s="9">
        <f t="shared" si="1"/>
        <v>0</v>
      </c>
      <c r="F25" s="8"/>
      <c r="G25" s="8"/>
      <c r="H25" s="8"/>
      <c r="I25" s="8"/>
      <c r="J25" s="9">
        <f t="shared" si="2"/>
        <v>0</v>
      </c>
      <c r="K25" s="9">
        <f t="shared" si="3"/>
        <v>0</v>
      </c>
    </row>
  </sheetData>
  <sheetProtection/>
  <mergeCells count="4">
    <mergeCell ref="A2:K2"/>
    <mergeCell ref="A1:K1"/>
    <mergeCell ref="A3:A4"/>
    <mergeCell ref="B3:B4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В.А.</dc:creator>
  <cp:keywords/>
  <dc:description/>
  <cp:lastModifiedBy>Борисов В.А.</cp:lastModifiedBy>
  <cp:lastPrinted>2006-03-09T12:25:11Z</cp:lastPrinted>
  <dcterms:created xsi:type="dcterms:W3CDTF">2002-09-18T05:48:40Z</dcterms:created>
  <dcterms:modified xsi:type="dcterms:W3CDTF">2009-01-28T12:33:35Z</dcterms:modified>
  <cp:category/>
  <cp:version/>
  <cp:contentType/>
  <cp:contentStatus/>
</cp:coreProperties>
</file>