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521" windowWidth="15165" windowHeight="8820" activeTab="5"/>
  </bookViews>
  <sheets>
    <sheet name="Сг=40-45" sheetId="1" r:id="rId1"/>
    <sheet name="Сг=45,5-50" sheetId="2" r:id="rId2"/>
    <sheet name="Сг=50,5-55" sheetId="3" r:id="rId3"/>
    <sheet name="Сг=55,5-60" sheetId="4" r:id="rId4"/>
    <sheet name="Сг=60,5-65" sheetId="5" r:id="rId5"/>
    <sheet name="Сг больше 65,5" sheetId="6" r:id="rId6"/>
  </sheets>
  <definedNames/>
  <calcPr fullCalcOnLoad="1"/>
</workbook>
</file>

<file path=xl/sharedStrings.xml><?xml version="1.0" encoding="utf-8"?>
<sst xmlns="http://schemas.openxmlformats.org/spreadsheetml/2006/main" count="180" uniqueCount="30">
  <si>
    <t>Название мерки</t>
  </si>
  <si>
    <t>Мои мерки</t>
  </si>
  <si>
    <t>Мерки типовой фигуры</t>
  </si>
  <si>
    <t>Отклонения</t>
  </si>
  <si>
    <t>Анализ отклонения</t>
  </si>
  <si>
    <t>(II - III)</t>
  </si>
  <si>
    <t>I</t>
  </si>
  <si>
    <t>II</t>
  </si>
  <si>
    <t>III</t>
  </si>
  <si>
    <t>IV</t>
  </si>
  <si>
    <t>V</t>
  </si>
  <si>
    <t>Рост</t>
  </si>
  <si>
    <t>От 54 см до 57 см в обхвате</t>
  </si>
  <si>
    <t>Полуобхват шеи (Сш)</t>
  </si>
  <si>
    <t>Полуобхват груди (Сг)</t>
  </si>
  <si>
    <t>Полуобхват под грудью  (CгIV)</t>
  </si>
  <si>
    <t>Сг – Сг IV (больше 4см, но меньше 9 см)</t>
  </si>
  <si>
    <t>Полуобхват талии (Ст)</t>
  </si>
  <si>
    <t>Полуобхват бедер (Сб)</t>
  </si>
  <si>
    <t>Длина спины (Дтс)</t>
  </si>
  <si>
    <t>Длина талии спереди  (Дтп)</t>
  </si>
  <si>
    <t>Высота груди (Вг)</t>
  </si>
  <si>
    <t>Ширина плеча (Шп)</t>
  </si>
  <si>
    <t>Длина руки (Др)</t>
  </si>
  <si>
    <t>Обхват плеча (Оп)</t>
  </si>
  <si>
    <t>Ширина спины (Шс)</t>
  </si>
  <si>
    <t>Ширина проймы (Шпр)</t>
  </si>
  <si>
    <t>Ширина груди</t>
  </si>
  <si>
    <t>Примечания</t>
  </si>
  <si>
    <t>Обхват головы (Огол)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</si>
</sst>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1"/>
  <sheetViews>
    <sheetView workbookViewId="0" topLeftCell="A1">
      <selection activeCell="E14" sqref="E14"/>
    </sheetView>
  </sheetViews>
  <sheetFormatPr defaultColWidth="9.00390625" defaultRowHeight="12.75"/>
  <cols>
    <col min="1" max="1" width="17.875" style="16" customWidth="1"/>
    <col min="2" max="2" width="11.875" style="15" customWidth="1"/>
    <col min="3" max="3" width="11.125" style="15" customWidth="1"/>
    <col min="4" max="4" width="14.375" style="15" customWidth="1"/>
    <col min="5" max="5" width="23.25390625" style="15" customWidth="1"/>
    <col min="6" max="6" width="24.625" style="15" customWidth="1"/>
    <col min="7" max="16384" width="9.125" style="15" customWidth="1"/>
  </cols>
  <sheetData>
    <row r="3" spans="1:6" ht="15.75">
      <c r="A3" s="1" t="s">
        <v>0</v>
      </c>
      <c r="B3" s="12" t="s">
        <v>1</v>
      </c>
      <c r="C3" s="12" t="s">
        <v>2</v>
      </c>
      <c r="D3" s="13" t="s">
        <v>3</v>
      </c>
      <c r="E3" s="12" t="s">
        <v>4</v>
      </c>
      <c r="F3" s="14" t="s">
        <v>28</v>
      </c>
    </row>
    <row r="4" spans="1:6" ht="34.5" customHeight="1">
      <c r="A4" s="1"/>
      <c r="B4" s="12"/>
      <c r="C4" s="12"/>
      <c r="D4" s="13" t="s">
        <v>5</v>
      </c>
      <c r="E4" s="12"/>
      <c r="F4" s="14"/>
    </row>
    <row r="5" spans="1:6" ht="15.75">
      <c r="A5" s="2" t="s">
        <v>6</v>
      </c>
      <c r="B5" s="13" t="s">
        <v>7</v>
      </c>
      <c r="C5" s="13" t="s">
        <v>8</v>
      </c>
      <c r="D5" s="13" t="s">
        <v>9</v>
      </c>
      <c r="E5" s="13" t="s">
        <v>10</v>
      </c>
      <c r="F5" s="5"/>
    </row>
    <row r="6" spans="1:6" ht="15.75">
      <c r="A6" s="3" t="s">
        <v>11</v>
      </c>
      <c r="B6" s="4"/>
      <c r="C6" s="4"/>
      <c r="D6" s="5"/>
      <c r="E6" s="5"/>
      <c r="F6" s="5"/>
    </row>
    <row r="7" spans="1:6" ht="33" customHeight="1">
      <c r="A7" s="3" t="s">
        <v>29</v>
      </c>
      <c r="B7" s="4"/>
      <c r="C7" s="9"/>
      <c r="D7" s="5"/>
      <c r="E7" s="5"/>
      <c r="F7" s="7" t="s">
        <v>12</v>
      </c>
    </row>
    <row r="8" spans="1:6" ht="33" customHeight="1">
      <c r="A8" s="3" t="s">
        <v>13</v>
      </c>
      <c r="B8" s="4"/>
      <c r="C8" s="4"/>
      <c r="D8" s="10">
        <f>B8-C8</f>
        <v>0</v>
      </c>
      <c r="E8" s="8"/>
      <c r="F8" s="5"/>
    </row>
    <row r="9" spans="1:6" ht="33.75" customHeight="1">
      <c r="A9" s="3" t="s">
        <v>14</v>
      </c>
      <c r="B9" s="4"/>
      <c r="C9" s="4"/>
      <c r="D9" s="4"/>
      <c r="E9" s="8"/>
      <c r="F9" s="5"/>
    </row>
    <row r="10" spans="1:6" ht="36" customHeight="1">
      <c r="A10" s="3" t="s">
        <v>15</v>
      </c>
      <c r="B10" s="4"/>
      <c r="C10" s="9"/>
      <c r="D10" s="10">
        <f>B9-B10</f>
        <v>0</v>
      </c>
      <c r="E10" s="5"/>
      <c r="F10" s="7" t="s">
        <v>16</v>
      </c>
    </row>
    <row r="11" spans="1:6" ht="30.75" customHeight="1">
      <c r="A11" s="3" t="s">
        <v>17</v>
      </c>
      <c r="B11" s="4"/>
      <c r="C11" s="4"/>
      <c r="D11" s="10">
        <f aca="true" t="shared" si="0" ref="D11:D19">B11-C11</f>
        <v>0</v>
      </c>
      <c r="E11" s="7"/>
      <c r="F11" s="5"/>
    </row>
    <row r="12" spans="1:6" ht="33" customHeight="1">
      <c r="A12" s="3" t="s">
        <v>18</v>
      </c>
      <c r="B12" s="4"/>
      <c r="C12" s="4"/>
      <c r="D12" s="10">
        <f t="shared" si="0"/>
        <v>0</v>
      </c>
      <c r="E12" s="8"/>
      <c r="F12" s="5"/>
    </row>
    <row r="13" spans="1:6" ht="33" customHeight="1">
      <c r="A13" s="3" t="s">
        <v>19</v>
      </c>
      <c r="B13" s="4"/>
      <c r="C13" s="10">
        <f>B6/4-1</f>
        <v>-1</v>
      </c>
      <c r="D13" s="10">
        <f t="shared" si="0"/>
        <v>1</v>
      </c>
      <c r="E13" s="8"/>
      <c r="F13" s="5"/>
    </row>
    <row r="14" spans="1:6" ht="34.5" customHeight="1">
      <c r="A14" s="3" t="s">
        <v>20</v>
      </c>
      <c r="B14" s="4"/>
      <c r="C14" s="10">
        <f>C13+4</f>
        <v>3</v>
      </c>
      <c r="D14" s="10">
        <f t="shared" si="0"/>
        <v>-3</v>
      </c>
      <c r="E14" s="8"/>
      <c r="F14" s="5"/>
    </row>
    <row r="15" spans="1:6" ht="34.5" customHeight="1">
      <c r="A15" s="3" t="s">
        <v>21</v>
      </c>
      <c r="B15" s="4"/>
      <c r="C15" s="10">
        <f>B9/2+4</f>
        <v>4</v>
      </c>
      <c r="D15" s="10">
        <f t="shared" si="0"/>
        <v>-4</v>
      </c>
      <c r="E15" s="8"/>
      <c r="F15" s="5"/>
    </row>
    <row r="16" spans="1:6" ht="32.25" customHeight="1">
      <c r="A16" s="3" t="s">
        <v>22</v>
      </c>
      <c r="B16" s="4"/>
      <c r="C16" s="4"/>
      <c r="D16" s="10">
        <f t="shared" si="0"/>
        <v>0</v>
      </c>
      <c r="E16" s="8"/>
      <c r="F16" s="5"/>
    </row>
    <row r="17" spans="1:6" ht="19.5" customHeight="1">
      <c r="A17" s="3" t="s">
        <v>23</v>
      </c>
      <c r="B17" s="4"/>
      <c r="C17" s="4"/>
      <c r="D17" s="10">
        <f t="shared" si="0"/>
        <v>0</v>
      </c>
      <c r="E17" s="8"/>
      <c r="F17" s="5"/>
    </row>
    <row r="18" spans="1:6" ht="32.25" customHeight="1">
      <c r="A18" s="3" t="s">
        <v>24</v>
      </c>
      <c r="B18" s="4"/>
      <c r="C18" s="4"/>
      <c r="D18" s="10">
        <f t="shared" si="0"/>
        <v>0</v>
      </c>
      <c r="E18" s="8"/>
      <c r="F18" s="5"/>
    </row>
    <row r="19" spans="1:6" ht="35.25" customHeight="1">
      <c r="A19" s="3" t="s">
        <v>25</v>
      </c>
      <c r="B19" s="4"/>
      <c r="C19" s="10">
        <f>B9/4+5.5</f>
        <v>5.5</v>
      </c>
      <c r="D19" s="10">
        <f t="shared" si="0"/>
        <v>-5.5</v>
      </c>
      <c r="E19" s="8"/>
      <c r="F19" s="5"/>
    </row>
    <row r="20" spans="1:6" ht="31.5">
      <c r="A20" s="3" t="s">
        <v>26</v>
      </c>
      <c r="B20" s="10">
        <f>B9/4-1.5</f>
        <v>-1.5</v>
      </c>
      <c r="C20" s="4"/>
      <c r="D20" s="5"/>
      <c r="E20" s="8"/>
      <c r="F20" s="5"/>
    </row>
    <row r="21" spans="1:6" ht="15.75">
      <c r="A21" s="3" t="s">
        <v>27</v>
      </c>
      <c r="B21" s="10">
        <f>B9-(B19+B20)</f>
        <v>1.5</v>
      </c>
      <c r="C21" s="10">
        <f>B9/2-4</f>
        <v>-4</v>
      </c>
      <c r="D21" s="10">
        <f>B21-C21</f>
        <v>5.5</v>
      </c>
      <c r="E21" s="8"/>
      <c r="F21" s="5"/>
    </row>
  </sheetData>
  <mergeCells count="5">
    <mergeCell ref="F3:F4"/>
    <mergeCell ref="A3:A4"/>
    <mergeCell ref="B3:B4"/>
    <mergeCell ref="C3:C4"/>
    <mergeCell ref="E3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1"/>
  <sheetViews>
    <sheetView workbookViewId="0" topLeftCell="A4">
      <selection activeCell="C15" sqref="C15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4.75390625" style="0" customWidth="1"/>
    <col min="5" max="5" width="15.375" style="0" customWidth="1"/>
    <col min="6" max="6" width="18.00390625" style="0" customWidth="1"/>
  </cols>
  <sheetData>
    <row r="3" spans="1:6" ht="31.5">
      <c r="A3" s="1" t="s">
        <v>0</v>
      </c>
      <c r="B3" s="1" t="s">
        <v>1</v>
      </c>
      <c r="C3" s="1" t="s">
        <v>2</v>
      </c>
      <c r="D3" s="2" t="s">
        <v>3</v>
      </c>
      <c r="E3" s="1" t="s">
        <v>4</v>
      </c>
      <c r="F3" s="11" t="s">
        <v>28</v>
      </c>
    </row>
    <row r="4" spans="1:6" ht="15.75">
      <c r="A4" s="1"/>
      <c r="B4" s="1"/>
      <c r="C4" s="1"/>
      <c r="D4" s="2" t="s">
        <v>5</v>
      </c>
      <c r="E4" s="1"/>
      <c r="F4" s="11"/>
    </row>
    <row r="5" spans="1:6" ht="15.7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6"/>
    </row>
    <row r="6" spans="1:6" ht="15.75">
      <c r="A6" s="3" t="s">
        <v>11</v>
      </c>
      <c r="B6" s="4"/>
      <c r="C6" s="4"/>
      <c r="D6" s="5"/>
      <c r="E6" s="6"/>
      <c r="F6" s="6"/>
    </row>
    <row r="7" spans="1:6" ht="33.75" customHeight="1">
      <c r="A7" s="3" t="s">
        <v>29</v>
      </c>
      <c r="B7" s="4"/>
      <c r="C7" s="9"/>
      <c r="D7" s="5"/>
      <c r="E7" s="6"/>
      <c r="F7" s="7" t="s">
        <v>12</v>
      </c>
    </row>
    <row r="8" spans="1:6" ht="33" customHeight="1">
      <c r="A8" s="3" t="s">
        <v>13</v>
      </c>
      <c r="B8" s="4"/>
      <c r="C8" s="4"/>
      <c r="D8" s="10">
        <f>B8-C8</f>
        <v>0</v>
      </c>
      <c r="E8" s="8"/>
      <c r="F8" s="6"/>
    </row>
    <row r="9" spans="1:6" ht="35.25" customHeight="1">
      <c r="A9" s="3" t="s">
        <v>14</v>
      </c>
      <c r="B9" s="4"/>
      <c r="C9" s="4"/>
      <c r="D9" s="4"/>
      <c r="E9" s="8"/>
      <c r="F9" s="6"/>
    </row>
    <row r="10" spans="1:6" ht="50.25" customHeight="1">
      <c r="A10" s="3" t="s">
        <v>15</v>
      </c>
      <c r="B10" s="4"/>
      <c r="C10" s="9"/>
      <c r="D10" s="10">
        <f>B9-B10</f>
        <v>0</v>
      </c>
      <c r="E10" s="6"/>
      <c r="F10" s="7" t="s">
        <v>16</v>
      </c>
    </row>
    <row r="11" spans="1:6" ht="33.75" customHeight="1">
      <c r="A11" s="3" t="s">
        <v>17</v>
      </c>
      <c r="B11" s="4"/>
      <c r="C11" s="4"/>
      <c r="D11" s="10">
        <f aca="true" t="shared" si="0" ref="D11:D19">B11-C11</f>
        <v>0</v>
      </c>
      <c r="E11" s="7"/>
      <c r="F11" s="6"/>
    </row>
    <row r="12" spans="1:6" ht="32.25" customHeight="1">
      <c r="A12" s="3" t="s">
        <v>18</v>
      </c>
      <c r="B12" s="4"/>
      <c r="C12" s="4"/>
      <c r="D12" s="10">
        <f t="shared" si="0"/>
        <v>0</v>
      </c>
      <c r="E12" s="8"/>
      <c r="F12" s="6"/>
    </row>
    <row r="13" spans="1:6" ht="32.25" customHeight="1">
      <c r="A13" s="3" t="s">
        <v>19</v>
      </c>
      <c r="B13" s="4"/>
      <c r="C13" s="10">
        <f>B6/4-1</f>
        <v>-1</v>
      </c>
      <c r="D13" s="10">
        <f t="shared" si="0"/>
        <v>1</v>
      </c>
      <c r="E13" s="8"/>
      <c r="F13" s="6"/>
    </row>
    <row r="14" spans="1:6" ht="33.75" customHeight="1">
      <c r="A14" s="3" t="s">
        <v>20</v>
      </c>
      <c r="B14" s="4"/>
      <c r="C14" s="10">
        <f>C13+4.5</f>
        <v>3.5</v>
      </c>
      <c r="D14" s="10">
        <f t="shared" si="0"/>
        <v>-3.5</v>
      </c>
      <c r="E14" s="8"/>
      <c r="F14" s="6"/>
    </row>
    <row r="15" spans="1:6" ht="33" customHeight="1">
      <c r="A15" s="3" t="s">
        <v>21</v>
      </c>
      <c r="B15" s="4"/>
      <c r="C15" s="10">
        <f>B9/2+4</f>
        <v>4</v>
      </c>
      <c r="D15" s="10">
        <f t="shared" si="0"/>
        <v>-4</v>
      </c>
      <c r="E15" s="8"/>
      <c r="F15" s="6"/>
    </row>
    <row r="16" spans="1:6" ht="33" customHeight="1">
      <c r="A16" s="3" t="s">
        <v>22</v>
      </c>
      <c r="B16" s="4"/>
      <c r="C16" s="4"/>
      <c r="D16" s="10">
        <f t="shared" si="0"/>
        <v>0</v>
      </c>
      <c r="E16" s="8"/>
      <c r="F16" s="6"/>
    </row>
    <row r="17" spans="1:6" ht="34.5" customHeight="1">
      <c r="A17" s="3" t="s">
        <v>23</v>
      </c>
      <c r="B17" s="4"/>
      <c r="C17" s="4"/>
      <c r="D17" s="10">
        <f t="shared" si="0"/>
        <v>0</v>
      </c>
      <c r="E17" s="8"/>
      <c r="F17" s="6"/>
    </row>
    <row r="18" spans="1:6" ht="33.75" customHeight="1">
      <c r="A18" s="3" t="s">
        <v>24</v>
      </c>
      <c r="B18" s="4"/>
      <c r="C18" s="4"/>
      <c r="D18" s="10">
        <f t="shared" si="0"/>
        <v>0</v>
      </c>
      <c r="E18" s="8"/>
      <c r="F18" s="6"/>
    </row>
    <row r="19" spans="1:6" ht="36" customHeight="1">
      <c r="A19" s="3" t="s">
        <v>25</v>
      </c>
      <c r="B19" s="4"/>
      <c r="C19" s="10">
        <f>B9/4+5.5</f>
        <v>5.5</v>
      </c>
      <c r="D19" s="10">
        <f t="shared" si="0"/>
        <v>-5.5</v>
      </c>
      <c r="E19" s="8"/>
      <c r="F19" s="6"/>
    </row>
    <row r="20" spans="1:6" ht="32.25" customHeight="1">
      <c r="A20" s="3" t="s">
        <v>26</v>
      </c>
      <c r="B20" s="10">
        <f>B9/4-1.5</f>
        <v>-1.5</v>
      </c>
      <c r="C20" s="4"/>
      <c r="D20" s="5"/>
      <c r="E20" s="8"/>
      <c r="F20" s="6"/>
    </row>
    <row r="21" spans="1:6" ht="17.25" customHeight="1">
      <c r="A21" s="3" t="s">
        <v>27</v>
      </c>
      <c r="B21" s="10">
        <f>B9-(B19+B20)</f>
        <v>1.5</v>
      </c>
      <c r="C21" s="10">
        <f>B9/2-4</f>
        <v>-4</v>
      </c>
      <c r="D21" s="10">
        <f>B21-C21</f>
        <v>5.5</v>
      </c>
      <c r="E21" s="8"/>
      <c r="F21" s="6"/>
    </row>
  </sheetData>
  <mergeCells count="5">
    <mergeCell ref="F3:F4"/>
    <mergeCell ref="A3:A4"/>
    <mergeCell ref="B3:B4"/>
    <mergeCell ref="C3:C4"/>
    <mergeCell ref="E3:E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F21"/>
  <sheetViews>
    <sheetView workbookViewId="0" topLeftCell="A1">
      <selection activeCell="C14" sqref="C14"/>
    </sheetView>
  </sheetViews>
  <sheetFormatPr defaultColWidth="9.00390625" defaultRowHeight="12.75"/>
  <cols>
    <col min="1" max="1" width="15.875" style="0" customWidth="1"/>
    <col min="3" max="3" width="11.00390625" style="0" customWidth="1"/>
    <col min="4" max="4" width="14.875" style="0" customWidth="1"/>
    <col min="5" max="5" width="16.125" style="0" customWidth="1"/>
    <col min="6" max="6" width="18.625" style="0" customWidth="1"/>
  </cols>
  <sheetData>
    <row r="3" spans="1:6" ht="31.5">
      <c r="A3" s="1" t="s">
        <v>0</v>
      </c>
      <c r="B3" s="1" t="s">
        <v>1</v>
      </c>
      <c r="C3" s="1" t="s">
        <v>2</v>
      </c>
      <c r="D3" s="2" t="s">
        <v>3</v>
      </c>
      <c r="E3" s="1" t="s">
        <v>4</v>
      </c>
      <c r="F3" s="11" t="s">
        <v>28</v>
      </c>
    </row>
    <row r="4" spans="1:6" ht="15.75">
      <c r="A4" s="1"/>
      <c r="B4" s="1"/>
      <c r="C4" s="1"/>
      <c r="D4" s="2" t="s">
        <v>5</v>
      </c>
      <c r="E4" s="1"/>
      <c r="F4" s="11"/>
    </row>
    <row r="5" spans="1:6" ht="15.7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6"/>
    </row>
    <row r="6" spans="1:6" ht="15.75">
      <c r="A6" s="3" t="s">
        <v>11</v>
      </c>
      <c r="B6" s="4"/>
      <c r="C6" s="4"/>
      <c r="D6" s="5"/>
      <c r="E6" s="6"/>
      <c r="F6" s="6"/>
    </row>
    <row r="7" spans="1:6" ht="31.5" customHeight="1">
      <c r="A7" s="3" t="s">
        <v>29</v>
      </c>
      <c r="B7" s="4"/>
      <c r="C7" s="9"/>
      <c r="D7" s="5"/>
      <c r="E7" s="6"/>
      <c r="F7" s="7" t="s">
        <v>12</v>
      </c>
    </row>
    <row r="8" spans="1:6" ht="32.25" customHeight="1">
      <c r="A8" s="3" t="s">
        <v>13</v>
      </c>
      <c r="B8" s="4"/>
      <c r="C8" s="4"/>
      <c r="D8" s="10">
        <f>B8-C8</f>
        <v>0</v>
      </c>
      <c r="E8" s="8"/>
      <c r="F8" s="6"/>
    </row>
    <row r="9" spans="1:6" ht="30.75" customHeight="1">
      <c r="A9" s="3" t="s">
        <v>14</v>
      </c>
      <c r="B9" s="4"/>
      <c r="C9" s="4"/>
      <c r="D9" s="4"/>
      <c r="E9" s="8"/>
      <c r="F9" s="6"/>
    </row>
    <row r="10" spans="1:6" ht="48.75" customHeight="1">
      <c r="A10" s="3" t="s">
        <v>15</v>
      </c>
      <c r="B10" s="4"/>
      <c r="C10" s="9"/>
      <c r="D10" s="10">
        <f>B9-B10</f>
        <v>0</v>
      </c>
      <c r="E10" s="6"/>
      <c r="F10" s="7" t="s">
        <v>16</v>
      </c>
    </row>
    <row r="11" spans="1:6" ht="33" customHeight="1">
      <c r="A11" s="3" t="s">
        <v>17</v>
      </c>
      <c r="B11" s="4"/>
      <c r="C11" s="4"/>
      <c r="D11" s="10">
        <f aca="true" t="shared" si="0" ref="D11:D19">B11-C11</f>
        <v>0</v>
      </c>
      <c r="E11" s="7"/>
      <c r="F11" s="6"/>
    </row>
    <row r="12" spans="1:6" ht="30" customHeight="1">
      <c r="A12" s="3" t="s">
        <v>18</v>
      </c>
      <c r="B12" s="4"/>
      <c r="C12" s="4"/>
      <c r="D12" s="10">
        <f t="shared" si="0"/>
        <v>0</v>
      </c>
      <c r="E12" s="8"/>
      <c r="F12" s="6"/>
    </row>
    <row r="13" spans="1:6" ht="34.5" customHeight="1">
      <c r="A13" s="3" t="s">
        <v>19</v>
      </c>
      <c r="B13" s="4"/>
      <c r="C13" s="10">
        <f>B6/4-1</f>
        <v>-1</v>
      </c>
      <c r="D13" s="10">
        <f t="shared" si="0"/>
        <v>1</v>
      </c>
      <c r="E13" s="8"/>
      <c r="F13" s="6"/>
    </row>
    <row r="14" spans="1:6" ht="33.75" customHeight="1">
      <c r="A14" s="3" t="s">
        <v>20</v>
      </c>
      <c r="B14" s="4"/>
      <c r="C14" s="10">
        <f>C13+4.5+1/10*(C9*2-100)</f>
        <v>-6.5</v>
      </c>
      <c r="D14" s="10">
        <f t="shared" si="0"/>
        <v>6.5</v>
      </c>
      <c r="E14" s="8"/>
      <c r="F14" s="6"/>
    </row>
    <row r="15" spans="1:6" ht="31.5" customHeight="1">
      <c r="A15" s="3" t="s">
        <v>21</v>
      </c>
      <c r="B15" s="4"/>
      <c r="C15" s="10">
        <f>(B9/2+4.5)+(1/10*(C9*2-100))</f>
        <v>-5.5</v>
      </c>
      <c r="D15" s="10">
        <f t="shared" si="0"/>
        <v>5.5</v>
      </c>
      <c r="E15" s="8"/>
      <c r="F15" s="6"/>
    </row>
    <row r="16" spans="1:6" ht="33" customHeight="1">
      <c r="A16" s="3" t="s">
        <v>22</v>
      </c>
      <c r="B16" s="4"/>
      <c r="C16" s="4"/>
      <c r="D16" s="10">
        <f t="shared" si="0"/>
        <v>0</v>
      </c>
      <c r="E16" s="8"/>
      <c r="F16" s="6"/>
    </row>
    <row r="17" spans="1:6" ht="32.25" customHeight="1">
      <c r="A17" s="3" t="s">
        <v>23</v>
      </c>
      <c r="B17" s="4"/>
      <c r="C17" s="4"/>
      <c r="D17" s="10">
        <f t="shared" si="0"/>
        <v>0</v>
      </c>
      <c r="E17" s="8"/>
      <c r="F17" s="6"/>
    </row>
    <row r="18" spans="1:6" ht="31.5" customHeight="1">
      <c r="A18" s="3" t="s">
        <v>24</v>
      </c>
      <c r="B18" s="4"/>
      <c r="C18" s="4"/>
      <c r="D18" s="10">
        <f t="shared" si="0"/>
        <v>0</v>
      </c>
      <c r="E18" s="8"/>
      <c r="F18" s="6"/>
    </row>
    <row r="19" spans="1:6" ht="31.5" customHeight="1">
      <c r="A19" s="3" t="s">
        <v>25</v>
      </c>
      <c r="B19" s="4"/>
      <c r="C19" s="10">
        <f>B9/4+5.5</f>
        <v>5.5</v>
      </c>
      <c r="D19" s="10">
        <f t="shared" si="0"/>
        <v>-5.5</v>
      </c>
      <c r="E19" s="8"/>
      <c r="F19" s="6"/>
    </row>
    <row r="20" spans="1:6" ht="32.25" customHeight="1">
      <c r="A20" s="3" t="s">
        <v>26</v>
      </c>
      <c r="B20" s="10">
        <f>B9/4-1.5</f>
        <v>-1.5</v>
      </c>
      <c r="C20" s="4"/>
      <c r="D20" s="5"/>
      <c r="E20" s="8"/>
      <c r="F20" s="6"/>
    </row>
    <row r="21" spans="1:6" ht="16.5" customHeight="1">
      <c r="A21" s="3" t="s">
        <v>27</v>
      </c>
      <c r="B21" s="10">
        <f>B9-(B19+B20)</f>
        <v>1.5</v>
      </c>
      <c r="C21" s="10">
        <f>B9/2-4</f>
        <v>-4</v>
      </c>
      <c r="D21" s="10">
        <f>B21-C21</f>
        <v>5.5</v>
      </c>
      <c r="E21" s="8"/>
      <c r="F21" s="6"/>
    </row>
  </sheetData>
  <mergeCells count="5">
    <mergeCell ref="F3:F4"/>
    <mergeCell ref="A3:A4"/>
    <mergeCell ref="B3:B4"/>
    <mergeCell ref="C3:C4"/>
    <mergeCell ref="E3:E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F21"/>
  <sheetViews>
    <sheetView workbookViewId="0" topLeftCell="A7">
      <selection activeCell="C15" sqref="C15"/>
    </sheetView>
  </sheetViews>
  <sheetFormatPr defaultColWidth="9.00390625" defaultRowHeight="12.75"/>
  <cols>
    <col min="1" max="1" width="16.625" style="0" customWidth="1"/>
    <col min="3" max="3" width="10.875" style="0" customWidth="1"/>
    <col min="4" max="4" width="14.375" style="0" customWidth="1"/>
    <col min="5" max="5" width="13.75390625" style="0" customWidth="1"/>
    <col min="6" max="6" width="17.875" style="0" customWidth="1"/>
  </cols>
  <sheetData>
    <row r="3" spans="1:6" ht="31.5">
      <c r="A3" s="1" t="s">
        <v>0</v>
      </c>
      <c r="B3" s="1" t="s">
        <v>1</v>
      </c>
      <c r="C3" s="1" t="s">
        <v>2</v>
      </c>
      <c r="D3" s="2" t="s">
        <v>3</v>
      </c>
      <c r="E3" s="1" t="s">
        <v>4</v>
      </c>
      <c r="F3" s="11" t="s">
        <v>28</v>
      </c>
    </row>
    <row r="4" spans="1:6" ht="15.75">
      <c r="A4" s="1"/>
      <c r="B4" s="1"/>
      <c r="C4" s="1"/>
      <c r="D4" s="2" t="s">
        <v>5</v>
      </c>
      <c r="E4" s="1"/>
      <c r="F4" s="11"/>
    </row>
    <row r="5" spans="1:6" ht="15.7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6"/>
    </row>
    <row r="6" spans="1:6" ht="15.75">
      <c r="A6" s="3" t="s">
        <v>11</v>
      </c>
      <c r="B6" s="4"/>
      <c r="C6" s="4"/>
      <c r="D6" s="5"/>
      <c r="E6" s="6"/>
      <c r="F6" s="6"/>
    </row>
    <row r="7" spans="1:6" ht="33.75" customHeight="1">
      <c r="A7" s="3" t="s">
        <v>29</v>
      </c>
      <c r="B7" s="4"/>
      <c r="C7" s="9"/>
      <c r="D7" s="5"/>
      <c r="E7" s="6"/>
      <c r="F7" s="7" t="s">
        <v>12</v>
      </c>
    </row>
    <row r="8" spans="1:6" ht="32.25" customHeight="1">
      <c r="A8" s="3" t="s">
        <v>13</v>
      </c>
      <c r="B8" s="4"/>
      <c r="C8" s="4"/>
      <c r="D8" s="10">
        <f>B8-C8</f>
        <v>0</v>
      </c>
      <c r="E8" s="8"/>
      <c r="F8" s="6"/>
    </row>
    <row r="9" spans="1:6" ht="33" customHeight="1">
      <c r="A9" s="3" t="s">
        <v>14</v>
      </c>
      <c r="B9" s="4"/>
      <c r="C9" s="4"/>
      <c r="D9" s="4"/>
      <c r="E9" s="8"/>
      <c r="F9" s="6"/>
    </row>
    <row r="10" spans="1:6" ht="33.75" customHeight="1">
      <c r="A10" s="3" t="s">
        <v>15</v>
      </c>
      <c r="B10" s="4"/>
      <c r="C10" s="9"/>
      <c r="D10" s="10">
        <f>B9-B10</f>
        <v>0</v>
      </c>
      <c r="E10" s="6"/>
      <c r="F10" s="7" t="s">
        <v>16</v>
      </c>
    </row>
    <row r="11" spans="1:6" ht="32.25" customHeight="1">
      <c r="A11" s="3" t="s">
        <v>17</v>
      </c>
      <c r="B11" s="4"/>
      <c r="C11" s="4"/>
      <c r="D11" s="10">
        <f aca="true" t="shared" si="0" ref="D11:D19">B11-C11</f>
        <v>0</v>
      </c>
      <c r="E11" s="7"/>
      <c r="F11" s="6"/>
    </row>
    <row r="12" spans="1:6" ht="33" customHeight="1">
      <c r="A12" s="3" t="s">
        <v>18</v>
      </c>
      <c r="B12" s="4"/>
      <c r="C12" s="4"/>
      <c r="D12" s="10">
        <f t="shared" si="0"/>
        <v>0</v>
      </c>
      <c r="E12" s="8"/>
      <c r="F12" s="6"/>
    </row>
    <row r="13" spans="1:6" ht="33" customHeight="1">
      <c r="A13" s="3" t="s">
        <v>19</v>
      </c>
      <c r="B13" s="4"/>
      <c r="C13" s="10">
        <f>B6/4-1</f>
        <v>-1</v>
      </c>
      <c r="D13" s="10">
        <f t="shared" si="0"/>
        <v>1</v>
      </c>
      <c r="E13" s="8"/>
      <c r="F13" s="6"/>
    </row>
    <row r="14" spans="1:6" ht="31.5" customHeight="1">
      <c r="A14" s="3" t="s">
        <v>20</v>
      </c>
      <c r="B14" s="4"/>
      <c r="C14" s="10">
        <f>(C13+5)+(1/10*(C9*2-100))</f>
        <v>-6</v>
      </c>
      <c r="D14" s="10">
        <f t="shared" si="0"/>
        <v>6</v>
      </c>
      <c r="E14" s="8"/>
      <c r="F14" s="6"/>
    </row>
    <row r="15" spans="1:6" ht="33" customHeight="1">
      <c r="A15" s="3" t="s">
        <v>21</v>
      </c>
      <c r="B15" s="4"/>
      <c r="C15" s="10">
        <f>B9/2+4</f>
        <v>4</v>
      </c>
      <c r="D15" s="10">
        <f t="shared" si="0"/>
        <v>-4</v>
      </c>
      <c r="E15" s="8"/>
      <c r="F15" s="6"/>
    </row>
    <row r="16" spans="1:6" ht="33.75" customHeight="1">
      <c r="A16" s="3" t="s">
        <v>22</v>
      </c>
      <c r="B16" s="4"/>
      <c r="C16" s="4"/>
      <c r="D16" s="10">
        <f t="shared" si="0"/>
        <v>0</v>
      </c>
      <c r="E16" s="8"/>
      <c r="F16" s="6"/>
    </row>
    <row r="17" spans="1:6" ht="34.5" customHeight="1">
      <c r="A17" s="3" t="s">
        <v>23</v>
      </c>
      <c r="B17" s="4"/>
      <c r="C17" s="4"/>
      <c r="D17" s="10">
        <f t="shared" si="0"/>
        <v>0</v>
      </c>
      <c r="E17" s="8"/>
      <c r="F17" s="6"/>
    </row>
    <row r="18" spans="1:6" ht="33.75" customHeight="1">
      <c r="A18" s="3" t="s">
        <v>24</v>
      </c>
      <c r="B18" s="4"/>
      <c r="C18" s="4"/>
      <c r="D18" s="10">
        <f t="shared" si="0"/>
        <v>0</v>
      </c>
      <c r="E18" s="8"/>
      <c r="F18" s="6"/>
    </row>
    <row r="19" spans="1:6" ht="33" customHeight="1">
      <c r="A19" s="3" t="s">
        <v>25</v>
      </c>
      <c r="B19" s="4"/>
      <c r="C19" s="10">
        <f>B9/4+5.5</f>
        <v>5.5</v>
      </c>
      <c r="D19" s="10">
        <f t="shared" si="0"/>
        <v>-5.5</v>
      </c>
      <c r="E19" s="8"/>
      <c r="F19" s="6"/>
    </row>
    <row r="20" spans="1:6" ht="32.25" customHeight="1">
      <c r="A20" s="3" t="s">
        <v>26</v>
      </c>
      <c r="B20" s="10">
        <f>B9/4-1.5</f>
        <v>-1.5</v>
      </c>
      <c r="C20" s="4"/>
      <c r="D20" s="5"/>
      <c r="E20" s="8"/>
      <c r="F20" s="6"/>
    </row>
    <row r="21" spans="1:6" ht="18.75" customHeight="1">
      <c r="A21" s="3" t="s">
        <v>27</v>
      </c>
      <c r="B21" s="10">
        <f>B9-(B19+B20)</f>
        <v>1.5</v>
      </c>
      <c r="C21" s="10">
        <f>B9/2-4</f>
        <v>-4</v>
      </c>
      <c r="D21" s="10">
        <f>B21-C21</f>
        <v>5.5</v>
      </c>
      <c r="E21" s="8"/>
      <c r="F21" s="6"/>
    </row>
  </sheetData>
  <mergeCells count="5">
    <mergeCell ref="F3:F4"/>
    <mergeCell ref="A3:A4"/>
    <mergeCell ref="B3:B4"/>
    <mergeCell ref="C3:C4"/>
    <mergeCell ref="E3:E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F21"/>
  <sheetViews>
    <sheetView workbookViewId="0" topLeftCell="A10">
      <selection activeCell="C15" sqref="C15"/>
    </sheetView>
  </sheetViews>
  <sheetFormatPr defaultColWidth="9.00390625" defaultRowHeight="12.75"/>
  <cols>
    <col min="1" max="1" width="16.00390625" style="0" customWidth="1"/>
    <col min="3" max="3" width="11.125" style="0" customWidth="1"/>
    <col min="4" max="4" width="15.00390625" style="0" customWidth="1"/>
    <col min="5" max="5" width="14.25390625" style="0" customWidth="1"/>
    <col min="6" max="6" width="17.00390625" style="0" customWidth="1"/>
  </cols>
  <sheetData>
    <row r="3" spans="1:6" ht="31.5">
      <c r="A3" s="1" t="s">
        <v>0</v>
      </c>
      <c r="B3" s="1" t="s">
        <v>1</v>
      </c>
      <c r="C3" s="1" t="s">
        <v>2</v>
      </c>
      <c r="D3" s="2" t="s">
        <v>3</v>
      </c>
      <c r="E3" s="1" t="s">
        <v>4</v>
      </c>
      <c r="F3" s="11" t="s">
        <v>28</v>
      </c>
    </row>
    <row r="4" spans="1:6" ht="15.75">
      <c r="A4" s="1"/>
      <c r="B4" s="1"/>
      <c r="C4" s="1"/>
      <c r="D4" s="2" t="s">
        <v>5</v>
      </c>
      <c r="E4" s="1"/>
      <c r="F4" s="11"/>
    </row>
    <row r="5" spans="1:6" ht="15.7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6"/>
    </row>
    <row r="6" spans="1:6" ht="15.75">
      <c r="A6" s="3" t="s">
        <v>11</v>
      </c>
      <c r="B6" s="4"/>
      <c r="C6" s="4"/>
      <c r="D6" s="5"/>
      <c r="E6" s="6"/>
      <c r="F6" s="6"/>
    </row>
    <row r="7" spans="1:6" ht="33" customHeight="1">
      <c r="A7" s="3" t="s">
        <v>29</v>
      </c>
      <c r="B7" s="4"/>
      <c r="C7" s="9"/>
      <c r="D7" s="5"/>
      <c r="E7" s="6"/>
      <c r="F7" s="7" t="s">
        <v>12</v>
      </c>
    </row>
    <row r="8" spans="1:6" ht="32.25" customHeight="1">
      <c r="A8" s="3" t="s">
        <v>13</v>
      </c>
      <c r="B8" s="4"/>
      <c r="C8" s="4"/>
      <c r="D8" s="10">
        <f>B8-C8</f>
        <v>0</v>
      </c>
      <c r="E8" s="8"/>
      <c r="F8" s="6"/>
    </row>
    <row r="9" spans="1:6" ht="33.75" customHeight="1">
      <c r="A9" s="3" t="s">
        <v>14</v>
      </c>
      <c r="B9" s="4"/>
      <c r="C9" s="4"/>
      <c r="D9" s="4"/>
      <c r="E9" s="8"/>
      <c r="F9" s="6"/>
    </row>
    <row r="10" spans="1:6" ht="51" customHeight="1">
      <c r="A10" s="3" t="s">
        <v>15</v>
      </c>
      <c r="B10" s="4"/>
      <c r="C10" s="9"/>
      <c r="D10" s="10">
        <f>B9-B10</f>
        <v>0</v>
      </c>
      <c r="E10" s="6"/>
      <c r="F10" s="7" t="s">
        <v>16</v>
      </c>
    </row>
    <row r="11" spans="1:6" ht="34.5" customHeight="1">
      <c r="A11" s="3" t="s">
        <v>17</v>
      </c>
      <c r="B11" s="4"/>
      <c r="C11" s="4"/>
      <c r="D11" s="10">
        <f aca="true" t="shared" si="0" ref="D11:D19">B11-C11</f>
        <v>0</v>
      </c>
      <c r="E11" s="7"/>
      <c r="F11" s="6"/>
    </row>
    <row r="12" spans="1:6" ht="33" customHeight="1">
      <c r="A12" s="3" t="s">
        <v>18</v>
      </c>
      <c r="B12" s="4"/>
      <c r="C12" s="4"/>
      <c r="D12" s="10">
        <f t="shared" si="0"/>
        <v>0</v>
      </c>
      <c r="E12" s="8"/>
      <c r="F12" s="6"/>
    </row>
    <row r="13" spans="1:6" ht="32.25" customHeight="1">
      <c r="A13" s="3" t="s">
        <v>19</v>
      </c>
      <c r="B13" s="4"/>
      <c r="C13" s="10">
        <f>B6/4-1</f>
        <v>-1</v>
      </c>
      <c r="D13" s="10">
        <f t="shared" si="0"/>
        <v>1</v>
      </c>
      <c r="E13" s="8"/>
      <c r="F13" s="6"/>
    </row>
    <row r="14" spans="1:6" ht="33.75" customHeight="1">
      <c r="A14" s="3" t="s">
        <v>20</v>
      </c>
      <c r="B14" s="4"/>
      <c r="C14" s="10">
        <f>(C13+5.5)+(1/10*(C9*2-100))</f>
        <v>-5.5</v>
      </c>
      <c r="D14" s="10">
        <f t="shared" si="0"/>
        <v>5.5</v>
      </c>
      <c r="E14" s="8"/>
      <c r="F14" s="6"/>
    </row>
    <row r="15" spans="1:6" ht="31.5" customHeight="1">
      <c r="A15" s="3" t="s">
        <v>21</v>
      </c>
      <c r="B15" s="4"/>
      <c r="C15" s="10">
        <f>B9/2+4</f>
        <v>4</v>
      </c>
      <c r="D15" s="10">
        <f t="shared" si="0"/>
        <v>-4</v>
      </c>
      <c r="E15" s="8"/>
      <c r="F15" s="6"/>
    </row>
    <row r="16" spans="1:6" ht="32.25" customHeight="1">
      <c r="A16" s="3" t="s">
        <v>22</v>
      </c>
      <c r="B16" s="4"/>
      <c r="C16" s="4"/>
      <c r="D16" s="10">
        <f t="shared" si="0"/>
        <v>0</v>
      </c>
      <c r="E16" s="8"/>
      <c r="F16" s="6"/>
    </row>
    <row r="17" spans="1:6" ht="32.25" customHeight="1">
      <c r="A17" s="3" t="s">
        <v>23</v>
      </c>
      <c r="B17" s="4"/>
      <c r="C17" s="4"/>
      <c r="D17" s="10">
        <f t="shared" si="0"/>
        <v>0</v>
      </c>
      <c r="E17" s="8"/>
      <c r="F17" s="6"/>
    </row>
    <row r="18" spans="1:6" ht="31.5" customHeight="1">
      <c r="A18" s="3" t="s">
        <v>24</v>
      </c>
      <c r="B18" s="4"/>
      <c r="C18" s="4"/>
      <c r="D18" s="10">
        <f t="shared" si="0"/>
        <v>0</v>
      </c>
      <c r="E18" s="8"/>
      <c r="F18" s="6"/>
    </row>
    <row r="19" spans="1:6" ht="31.5" customHeight="1">
      <c r="A19" s="3" t="s">
        <v>25</v>
      </c>
      <c r="B19" s="4"/>
      <c r="C19" s="10">
        <f>B9/4+5.5</f>
        <v>5.5</v>
      </c>
      <c r="D19" s="10">
        <f t="shared" si="0"/>
        <v>-5.5</v>
      </c>
      <c r="E19" s="8"/>
      <c r="F19" s="6"/>
    </row>
    <row r="20" spans="1:6" ht="33" customHeight="1">
      <c r="A20" s="3" t="s">
        <v>26</v>
      </c>
      <c r="B20" s="10">
        <f>B9/4-1.5</f>
        <v>-1.5</v>
      </c>
      <c r="C20" s="4"/>
      <c r="D20" s="5"/>
      <c r="E20" s="8"/>
      <c r="F20" s="6"/>
    </row>
    <row r="21" spans="1:6" ht="19.5" customHeight="1">
      <c r="A21" s="3" t="s">
        <v>27</v>
      </c>
      <c r="B21" s="10">
        <f>B9-(B19+B20)</f>
        <v>1.5</v>
      </c>
      <c r="C21" s="10">
        <f>B9/2-4</f>
        <v>-4</v>
      </c>
      <c r="D21" s="10">
        <f>B21-C21</f>
        <v>5.5</v>
      </c>
      <c r="E21" s="8"/>
      <c r="F21" s="6"/>
    </row>
  </sheetData>
  <mergeCells count="5">
    <mergeCell ref="F3:F4"/>
    <mergeCell ref="A3:A4"/>
    <mergeCell ref="B3:B4"/>
    <mergeCell ref="C3:C4"/>
    <mergeCell ref="E3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F21"/>
  <sheetViews>
    <sheetView tabSelected="1" workbookViewId="0" topLeftCell="A4">
      <selection activeCell="C15" sqref="C15"/>
    </sheetView>
  </sheetViews>
  <sheetFormatPr defaultColWidth="9.00390625" defaultRowHeight="12.75"/>
  <cols>
    <col min="1" max="1" width="14.25390625" style="0" customWidth="1"/>
    <col min="3" max="3" width="11.00390625" style="0" customWidth="1"/>
    <col min="4" max="4" width="16.00390625" style="0" customWidth="1"/>
    <col min="5" max="5" width="15.125" style="0" customWidth="1"/>
    <col min="6" max="6" width="17.375" style="0" customWidth="1"/>
  </cols>
  <sheetData>
    <row r="3" spans="1:6" ht="31.5">
      <c r="A3" s="1" t="s">
        <v>0</v>
      </c>
      <c r="B3" s="1" t="s">
        <v>1</v>
      </c>
      <c r="C3" s="1" t="s">
        <v>2</v>
      </c>
      <c r="D3" s="2" t="s">
        <v>3</v>
      </c>
      <c r="E3" s="1" t="s">
        <v>4</v>
      </c>
      <c r="F3" s="11" t="s">
        <v>28</v>
      </c>
    </row>
    <row r="4" spans="1:6" ht="15.75">
      <c r="A4" s="1"/>
      <c r="B4" s="1"/>
      <c r="C4" s="1"/>
      <c r="D4" s="2" t="s">
        <v>5</v>
      </c>
      <c r="E4" s="1"/>
      <c r="F4" s="11"/>
    </row>
    <row r="5" spans="1:6" ht="15.7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6"/>
    </row>
    <row r="6" spans="1:6" ht="15.75">
      <c r="A6" s="3" t="s">
        <v>11</v>
      </c>
      <c r="B6" s="4"/>
      <c r="C6" s="4"/>
      <c r="D6" s="5"/>
      <c r="E6" s="6"/>
      <c r="F6" s="6"/>
    </row>
    <row r="7" spans="1:6" ht="47.25" customHeight="1">
      <c r="A7" s="3" t="s">
        <v>29</v>
      </c>
      <c r="B7" s="4"/>
      <c r="C7" s="9"/>
      <c r="D7" s="5"/>
      <c r="E7" s="6"/>
      <c r="F7" s="7" t="s">
        <v>12</v>
      </c>
    </row>
    <row r="8" spans="1:6" ht="31.5" customHeight="1">
      <c r="A8" s="3" t="s">
        <v>13</v>
      </c>
      <c r="B8" s="4"/>
      <c r="C8" s="4"/>
      <c r="D8" s="10">
        <f>B8-C8</f>
        <v>0</v>
      </c>
      <c r="E8" s="8"/>
      <c r="F8" s="6"/>
    </row>
    <row r="9" spans="1:6" ht="33" customHeight="1">
      <c r="A9" s="3" t="s">
        <v>14</v>
      </c>
      <c r="B9" s="4"/>
      <c r="C9" s="4"/>
      <c r="D9" s="4"/>
      <c r="E9" s="8"/>
      <c r="F9" s="6"/>
    </row>
    <row r="10" spans="1:6" ht="47.25" customHeight="1">
      <c r="A10" s="3" t="s">
        <v>15</v>
      </c>
      <c r="B10" s="4"/>
      <c r="C10" s="9"/>
      <c r="D10" s="10">
        <f>B9-B10</f>
        <v>0</v>
      </c>
      <c r="E10" s="6"/>
      <c r="F10" s="7" t="s">
        <v>16</v>
      </c>
    </row>
    <row r="11" spans="1:6" ht="32.25" customHeight="1">
      <c r="A11" s="3" t="s">
        <v>17</v>
      </c>
      <c r="B11" s="4"/>
      <c r="C11" s="4"/>
      <c r="D11" s="10">
        <f aca="true" t="shared" si="0" ref="D11:D19">B11-C11</f>
        <v>0</v>
      </c>
      <c r="E11" s="7"/>
      <c r="F11" s="6"/>
    </row>
    <row r="12" spans="1:6" ht="32.25" customHeight="1">
      <c r="A12" s="3" t="s">
        <v>18</v>
      </c>
      <c r="B12" s="4"/>
      <c r="C12" s="4"/>
      <c r="D12" s="10">
        <f t="shared" si="0"/>
        <v>0</v>
      </c>
      <c r="E12" s="8"/>
      <c r="F12" s="6"/>
    </row>
    <row r="13" spans="1:6" ht="30.75" customHeight="1">
      <c r="A13" s="3" t="s">
        <v>19</v>
      </c>
      <c r="B13" s="4"/>
      <c r="C13" s="10">
        <f>B6/4-1</f>
        <v>-1</v>
      </c>
      <c r="D13" s="10">
        <f t="shared" si="0"/>
        <v>1</v>
      </c>
      <c r="E13" s="8"/>
      <c r="F13" s="6"/>
    </row>
    <row r="14" spans="1:6" ht="47.25" customHeight="1">
      <c r="A14" s="3" t="s">
        <v>20</v>
      </c>
      <c r="B14" s="4"/>
      <c r="C14" s="10">
        <f>(C13+6)+(1/10*(C9*2-100))</f>
        <v>-5</v>
      </c>
      <c r="D14" s="10">
        <f t="shared" si="0"/>
        <v>5</v>
      </c>
      <c r="E14" s="8"/>
      <c r="F14" s="6"/>
    </row>
    <row r="15" spans="1:6" ht="31.5" customHeight="1">
      <c r="A15" s="3" t="s">
        <v>21</v>
      </c>
      <c r="B15" s="4"/>
      <c r="C15" s="10">
        <f>B9/2+4</f>
        <v>4</v>
      </c>
      <c r="D15" s="10">
        <f t="shared" si="0"/>
        <v>-4</v>
      </c>
      <c r="E15" s="8"/>
      <c r="F15" s="6"/>
    </row>
    <row r="16" spans="1:6" ht="31.5" customHeight="1">
      <c r="A16" s="3" t="s">
        <v>22</v>
      </c>
      <c r="B16" s="4"/>
      <c r="C16" s="4"/>
      <c r="D16" s="10">
        <f t="shared" si="0"/>
        <v>0</v>
      </c>
      <c r="E16" s="8"/>
      <c r="F16" s="6"/>
    </row>
    <row r="17" spans="1:6" ht="33" customHeight="1">
      <c r="A17" s="3" t="s">
        <v>23</v>
      </c>
      <c r="B17" s="4"/>
      <c r="C17" s="4"/>
      <c r="D17" s="10">
        <f t="shared" si="0"/>
        <v>0</v>
      </c>
      <c r="E17" s="8"/>
      <c r="F17" s="6"/>
    </row>
    <row r="18" spans="1:6" ht="29.25" customHeight="1">
      <c r="A18" s="3" t="s">
        <v>24</v>
      </c>
      <c r="B18" s="4"/>
      <c r="C18" s="4"/>
      <c r="D18" s="10">
        <f t="shared" si="0"/>
        <v>0</v>
      </c>
      <c r="E18" s="8"/>
      <c r="F18" s="6"/>
    </row>
    <row r="19" spans="1:6" ht="30" customHeight="1">
      <c r="A19" s="3" t="s">
        <v>25</v>
      </c>
      <c r="B19" s="4"/>
      <c r="C19" s="10">
        <f>B9/4+5.5</f>
        <v>5.5</v>
      </c>
      <c r="D19" s="10">
        <f t="shared" si="0"/>
        <v>-5.5</v>
      </c>
      <c r="E19" s="8"/>
      <c r="F19" s="6"/>
    </row>
    <row r="20" spans="1:6" ht="47.25">
      <c r="A20" s="3" t="s">
        <v>26</v>
      </c>
      <c r="B20" s="10">
        <f>B9/4-1.5</f>
        <v>-1.5</v>
      </c>
      <c r="C20" s="4"/>
      <c r="D20" s="5"/>
      <c r="E20" s="8"/>
      <c r="F20" s="6"/>
    </row>
    <row r="21" spans="1:6" ht="31.5">
      <c r="A21" s="3" t="s">
        <v>27</v>
      </c>
      <c r="B21" s="10">
        <f>B9-(B19+B20)</f>
        <v>1.5</v>
      </c>
      <c r="C21" s="10">
        <f>B9/2-4</f>
        <v>-4</v>
      </c>
      <c r="D21" s="10">
        <f>B21-C21</f>
        <v>5.5</v>
      </c>
      <c r="E21" s="8"/>
      <c r="F21" s="6"/>
    </row>
  </sheetData>
  <mergeCells count="5">
    <mergeCell ref="F3:F4"/>
    <mergeCell ref="A3:A4"/>
    <mergeCell ref="B3:B4"/>
    <mergeCell ref="C3:C4"/>
    <mergeCell ref="E3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ЦЮНТТ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rimma</dc:creator>
  <cp:keywords/>
  <dc:description/>
  <cp:lastModifiedBy>rimma</cp:lastModifiedBy>
  <dcterms:created xsi:type="dcterms:W3CDTF">2008-10-15T09:15:37Z</dcterms:created>
  <dcterms:modified xsi:type="dcterms:W3CDTF">2008-10-15T09:57:35Z</dcterms:modified>
  <cp:category/>
  <cp:version/>
  <cp:contentType/>
  <cp:contentStatus/>
</cp:coreProperties>
</file>