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9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<sst xmlns="http://schemas.openxmlformats.org/spreadsheetml/2006/main" count="58" uniqueCount="33">
  <si>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Миграция населения по годам</t>
  </si>
  <si>
    <t>года</t>
  </si>
  <si>
    <t>число прибывших</t>
  </si>
  <si>
    <t>число выбывших</t>
  </si>
  <si>
    <t>миграционный прирост (убыль)</t>
  </si>
  <si>
    <t>городские поселения и сельская местность</t>
  </si>
  <si>
    <t>миграционный оборот</t>
  </si>
  <si>
    <t>Миграция населения по городам Чувашской Республики</t>
  </si>
  <si>
    <t>всего</t>
  </si>
  <si>
    <t>в том числе прибыли из</t>
  </si>
  <si>
    <t>р-в и городов ЧР</t>
  </si>
  <si>
    <t>стран СНГ</t>
  </si>
  <si>
    <t>др. заруб. Стран</t>
  </si>
  <si>
    <t>регионов РФ</t>
  </si>
  <si>
    <t>ЧР</t>
  </si>
  <si>
    <t>г. Чебоксары</t>
  </si>
  <si>
    <t>г. Алатырь</t>
  </si>
  <si>
    <t>г. Канаш</t>
  </si>
  <si>
    <t>г. Новочебоксарск</t>
  </si>
  <si>
    <t>г. Шумерля</t>
  </si>
  <si>
    <t>-</t>
  </si>
  <si>
    <t>миграционный прирост</t>
  </si>
  <si>
    <t xml:space="preserve">в том числе за счет миграционного обмена с </t>
  </si>
  <si>
    <t>р-ми и гор-ми ЧР</t>
  </si>
  <si>
    <t>регионами РФ</t>
  </si>
  <si>
    <t>странами СНГ</t>
  </si>
  <si>
    <t>др. зар.стран</t>
  </si>
  <si>
    <t>Распределение мигрантов по полу в городах в 2004 году</t>
  </si>
  <si>
    <t>Число прибывших</t>
  </si>
  <si>
    <t>Число выбывших</t>
  </si>
  <si>
    <t>мужчины</t>
  </si>
  <si>
    <t xml:space="preserve">доля мужчин </t>
  </si>
  <si>
    <t>Миграционный прирост(убыль)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</si>
</sst>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D8" sqref="D8"/>
    </sheetView>
  </sheetViews>
  <sheetFormatPr defaultColWidth="9.00390625" defaultRowHeight="12.75"/>
  <cols>
    <col min="1" max="1" width="6.875" style="0" bestFit="1" customWidth="1"/>
    <col min="2" max="2" width="23.375" style="0" customWidth="1"/>
    <col min="3" max="3" width="22.625" style="0" customWidth="1"/>
    <col min="4" max="4" width="40.375" style="0" customWidth="1"/>
    <col min="5" max="5" width="29.625" style="0" customWidth="1"/>
    <col min="7" max="7" width="7.875" style="0" customWidth="1"/>
    <col min="8" max="8" width="7.375" style="0" customWidth="1"/>
  </cols>
  <sheetData>
    <row r="1" spans="1:9" ht="21" thickBo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5" ht="18">
      <c r="A2" s="21" t="s">
        <v>1</v>
      </c>
      <c r="B2" s="19" t="s">
        <v>5</v>
      </c>
      <c r="C2" s="19"/>
      <c r="D2" s="19"/>
      <c r="E2" s="3"/>
    </row>
    <row r="3" spans="1:5" ht="18.75" thickBot="1">
      <c r="A3" s="22"/>
      <c r="B3" s="12" t="s">
        <v>2</v>
      </c>
      <c r="C3" s="12" t="s">
        <v>3</v>
      </c>
      <c r="D3" s="12" t="s">
        <v>4</v>
      </c>
      <c r="E3" s="13" t="s">
        <v>6</v>
      </c>
    </row>
    <row r="4" spans="1:5" ht="12.75">
      <c r="A4" s="9">
        <v>2000</v>
      </c>
      <c r="B4" s="10">
        <v>24767</v>
      </c>
      <c r="C4" s="10">
        <v>23677</v>
      </c>
      <c r="D4" s="10">
        <f>B4-C4</f>
        <v>1090</v>
      </c>
      <c r="E4" s="11">
        <f>B4+C4</f>
        <v>48444</v>
      </c>
    </row>
    <row r="5" spans="1:5" ht="12.75">
      <c r="A5" s="4">
        <v>2001</v>
      </c>
      <c r="B5" s="2">
        <v>23367</v>
      </c>
      <c r="C5" s="2">
        <v>23420</v>
      </c>
      <c r="D5" s="2">
        <f>B5-C5</f>
        <v>-53</v>
      </c>
      <c r="E5" s="5">
        <f>B5+C5</f>
        <v>46787</v>
      </c>
    </row>
    <row r="6" spans="1:5" ht="12.75">
      <c r="A6" s="4">
        <v>2002</v>
      </c>
      <c r="B6" s="2">
        <v>21624</v>
      </c>
      <c r="C6" s="2">
        <v>21683</v>
      </c>
      <c r="D6" s="2">
        <f>B6-C6</f>
        <v>-59</v>
      </c>
      <c r="E6" s="5">
        <f>B6+C6</f>
        <v>43307</v>
      </c>
    </row>
    <row r="7" spans="1:5" ht="12.75">
      <c r="A7" s="4">
        <v>2003</v>
      </c>
      <c r="B7" s="2">
        <v>22050</v>
      </c>
      <c r="C7" s="2">
        <v>22063</v>
      </c>
      <c r="D7" s="2">
        <f>B7-C7</f>
        <v>-13</v>
      </c>
      <c r="E7" s="5">
        <f>B7+C7</f>
        <v>44113</v>
      </c>
    </row>
    <row r="8" spans="1:5" ht="13.5" thickBot="1">
      <c r="A8" s="6">
        <v>2004</v>
      </c>
      <c r="B8" s="7">
        <v>23483</v>
      </c>
      <c r="C8" s="7">
        <v>23705</v>
      </c>
      <c r="D8" s="7">
        <f>B8-C8</f>
        <v>-222</v>
      </c>
      <c r="E8" s="8">
        <f>B8+C8</f>
        <v>47188</v>
      </c>
    </row>
  </sheetData>
  <mergeCells count="3">
    <mergeCell ref="B2:D2"/>
    <mergeCell ref="A1:I1"/>
    <mergeCell ref="A2:A3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G5" sqref="G5:G10"/>
    </sheetView>
  </sheetViews>
  <sheetFormatPr defaultColWidth="9.00390625" defaultRowHeight="12.75"/>
  <cols>
    <col min="1" max="1" width="16.375" style="0" customWidth="1"/>
    <col min="3" max="3" width="15.625" style="0" customWidth="1"/>
    <col min="4" max="4" width="12.25390625" style="0" customWidth="1"/>
    <col min="5" max="5" width="10.125" style="0" customWidth="1"/>
    <col min="6" max="6" width="14.00390625" style="0" customWidth="1"/>
    <col min="8" max="8" width="15.00390625" style="0" customWidth="1"/>
    <col min="9" max="9" width="11.375" style="0" customWidth="1"/>
    <col min="10" max="10" width="13.125" style="0" customWidth="1"/>
    <col min="11" max="11" width="15.375" style="0" customWidth="1"/>
    <col min="13" max="13" width="15.875" style="0" customWidth="1"/>
    <col min="14" max="14" width="12.75390625" style="0" customWidth="1"/>
    <col min="15" max="15" width="14.00390625" style="0" customWidth="1"/>
    <col min="16" max="16" width="12.25390625" style="0" customWidth="1"/>
    <col min="17" max="17" width="13.875" style="0" customWidth="1"/>
  </cols>
  <sheetData>
    <row r="1" spans="1:10" ht="18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</row>
    <row r="2" spans="1:16" ht="12.75">
      <c r="A2" s="23"/>
      <c r="B2" s="23" t="s">
        <v>2</v>
      </c>
      <c r="C2" s="23"/>
      <c r="D2" s="23"/>
      <c r="E2" s="23"/>
      <c r="F2" s="23"/>
      <c r="G2" s="23" t="s">
        <v>3</v>
      </c>
      <c r="H2" s="23"/>
      <c r="I2" s="23"/>
      <c r="J2" s="23"/>
      <c r="K2" s="23"/>
      <c r="L2" s="23" t="s">
        <v>21</v>
      </c>
      <c r="M2" s="23"/>
      <c r="N2" s="23"/>
      <c r="O2" s="23"/>
      <c r="P2" s="23"/>
    </row>
    <row r="3" spans="1:16" ht="12.75">
      <c r="A3" s="23"/>
      <c r="B3" s="23" t="s">
        <v>8</v>
      </c>
      <c r="C3" s="23" t="s">
        <v>9</v>
      </c>
      <c r="D3" s="23"/>
      <c r="E3" s="23"/>
      <c r="F3" s="23"/>
      <c r="G3" s="23" t="s">
        <v>8</v>
      </c>
      <c r="H3" s="23" t="s">
        <v>9</v>
      </c>
      <c r="I3" s="23"/>
      <c r="J3" s="23"/>
      <c r="K3" s="23"/>
      <c r="L3" s="23" t="s">
        <v>8</v>
      </c>
      <c r="M3" s="23" t="s">
        <v>22</v>
      </c>
      <c r="N3" s="23"/>
      <c r="O3" s="23"/>
      <c r="P3" s="23"/>
    </row>
    <row r="4" spans="1:16" ht="12.75">
      <c r="A4" s="23"/>
      <c r="B4" s="23"/>
      <c r="C4" s="1" t="s">
        <v>10</v>
      </c>
      <c r="D4" s="1" t="s">
        <v>13</v>
      </c>
      <c r="E4" s="1" t="s">
        <v>11</v>
      </c>
      <c r="F4" s="1" t="s">
        <v>12</v>
      </c>
      <c r="G4" s="23"/>
      <c r="H4" s="1" t="s">
        <v>10</v>
      </c>
      <c r="I4" s="1" t="s">
        <v>13</v>
      </c>
      <c r="J4" s="1" t="s">
        <v>11</v>
      </c>
      <c r="K4" s="1" t="s">
        <v>12</v>
      </c>
      <c r="L4" s="23"/>
      <c r="M4" s="1" t="s">
        <v>23</v>
      </c>
      <c r="N4" s="1" t="s">
        <v>24</v>
      </c>
      <c r="O4" s="1" t="s">
        <v>25</v>
      </c>
      <c r="P4" s="1" t="s">
        <v>26</v>
      </c>
    </row>
    <row r="5" spans="1:16" ht="12.75">
      <c r="A5" s="1" t="s">
        <v>14</v>
      </c>
      <c r="B5" s="2">
        <v>23483</v>
      </c>
      <c r="C5" s="2">
        <v>17230</v>
      </c>
      <c r="D5" s="2">
        <v>5834</v>
      </c>
      <c r="E5" s="2">
        <v>397</v>
      </c>
      <c r="F5" s="2">
        <v>22</v>
      </c>
      <c r="G5" s="2">
        <v>23705</v>
      </c>
      <c r="H5" s="2">
        <v>17230</v>
      </c>
      <c r="I5" s="2">
        <v>6242</v>
      </c>
      <c r="J5" s="2">
        <v>135</v>
      </c>
      <c r="K5" s="2">
        <v>98</v>
      </c>
      <c r="L5" s="2"/>
      <c r="M5" s="2"/>
      <c r="N5" s="2"/>
      <c r="O5" s="2"/>
      <c r="P5" s="2"/>
    </row>
    <row r="6" spans="1:16" ht="12.75">
      <c r="A6" s="1" t="s">
        <v>15</v>
      </c>
      <c r="B6" s="2">
        <v>7899</v>
      </c>
      <c r="C6" s="2">
        <v>5839</v>
      </c>
      <c r="D6" s="2">
        <v>1951</v>
      </c>
      <c r="E6" s="2">
        <v>94</v>
      </c>
      <c r="F6" s="2">
        <v>15</v>
      </c>
      <c r="G6" s="2">
        <v>7570</v>
      </c>
      <c r="H6" s="2">
        <v>5346</v>
      </c>
      <c r="I6" s="2">
        <v>2126</v>
      </c>
      <c r="J6" s="2">
        <v>42</v>
      </c>
      <c r="K6" s="2">
        <v>56</v>
      </c>
      <c r="L6" s="2"/>
      <c r="M6" s="2"/>
      <c r="N6" s="2"/>
      <c r="O6" s="2"/>
      <c r="P6" s="2"/>
    </row>
    <row r="7" spans="1:16" ht="12.75">
      <c r="A7" s="1" t="s">
        <v>16</v>
      </c>
      <c r="B7" s="2">
        <v>748</v>
      </c>
      <c r="C7" s="2">
        <v>345</v>
      </c>
      <c r="D7" s="2">
        <v>351</v>
      </c>
      <c r="E7" s="2">
        <v>52</v>
      </c>
      <c r="F7" s="2" t="s">
        <v>20</v>
      </c>
      <c r="G7" s="2">
        <v>560</v>
      </c>
      <c r="H7" s="2">
        <v>231</v>
      </c>
      <c r="I7" s="2">
        <v>314</v>
      </c>
      <c r="J7" s="2">
        <v>13</v>
      </c>
      <c r="K7" s="2">
        <v>2</v>
      </c>
      <c r="L7" s="2"/>
      <c r="M7" s="2"/>
      <c r="N7" s="2"/>
      <c r="O7" s="2"/>
      <c r="P7" s="2"/>
    </row>
    <row r="8" spans="1:16" ht="12.75">
      <c r="A8" s="1" t="s">
        <v>17</v>
      </c>
      <c r="B8" s="2">
        <v>522</v>
      </c>
      <c r="C8" s="2">
        <v>385</v>
      </c>
      <c r="D8" s="2">
        <v>129</v>
      </c>
      <c r="E8" s="2">
        <v>8</v>
      </c>
      <c r="F8" s="2" t="s">
        <v>20</v>
      </c>
      <c r="G8" s="2">
        <v>1203</v>
      </c>
      <c r="H8" s="2">
        <v>839</v>
      </c>
      <c r="I8" s="2">
        <v>362</v>
      </c>
      <c r="J8" s="2">
        <v>2</v>
      </c>
      <c r="K8" s="2" t="s">
        <v>20</v>
      </c>
      <c r="L8" s="2"/>
      <c r="M8" s="2"/>
      <c r="N8" s="2"/>
      <c r="O8" s="2"/>
      <c r="P8" s="2"/>
    </row>
    <row r="9" spans="1:16" ht="12.75">
      <c r="A9" s="14" t="s">
        <v>18</v>
      </c>
      <c r="B9" s="15">
        <v>2157</v>
      </c>
      <c r="C9" s="15">
        <v>1443</v>
      </c>
      <c r="D9" s="15">
        <v>654</v>
      </c>
      <c r="E9" s="15">
        <v>54</v>
      </c>
      <c r="F9" s="15">
        <v>6</v>
      </c>
      <c r="G9" s="15">
        <v>2138</v>
      </c>
      <c r="H9" s="15">
        <v>1313</v>
      </c>
      <c r="I9" s="15">
        <v>786</v>
      </c>
      <c r="J9" s="15">
        <v>17</v>
      </c>
      <c r="K9" s="15">
        <v>22</v>
      </c>
      <c r="L9" s="15"/>
      <c r="M9" s="15"/>
      <c r="N9" s="15"/>
      <c r="O9" s="15"/>
      <c r="P9" s="15"/>
    </row>
    <row r="10" spans="1:16" ht="12.75">
      <c r="A10" s="1" t="s">
        <v>19</v>
      </c>
      <c r="B10" s="2">
        <v>576</v>
      </c>
      <c r="C10" s="2">
        <v>344</v>
      </c>
      <c r="D10" s="2">
        <v>209</v>
      </c>
      <c r="E10" s="2">
        <v>23</v>
      </c>
      <c r="F10" s="2" t="s">
        <v>20</v>
      </c>
      <c r="G10" s="2">
        <v>691</v>
      </c>
      <c r="H10" s="2">
        <v>406</v>
      </c>
      <c r="I10" s="2">
        <v>264</v>
      </c>
      <c r="J10" s="2">
        <v>7</v>
      </c>
      <c r="K10" s="2">
        <v>14</v>
      </c>
      <c r="L10" s="2"/>
      <c r="M10" s="2"/>
      <c r="N10" s="2"/>
      <c r="O10" s="2"/>
      <c r="P10" s="2"/>
    </row>
  </sheetData>
  <mergeCells count="11">
    <mergeCell ref="A2:A4"/>
    <mergeCell ref="A1:J1"/>
    <mergeCell ref="L2:P2"/>
    <mergeCell ref="L3:L4"/>
    <mergeCell ref="M3:P3"/>
    <mergeCell ref="B2:F2"/>
    <mergeCell ref="C3:F3"/>
    <mergeCell ref="G2:K2"/>
    <mergeCell ref="B3:B4"/>
    <mergeCell ref="G3:G4"/>
    <mergeCell ref="H3:K3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4" sqref="A4:C9"/>
    </sheetView>
  </sheetViews>
  <sheetFormatPr defaultColWidth="9.00390625" defaultRowHeight="12.75"/>
  <cols>
    <col min="1" max="1" width="18.75390625" style="0" customWidth="1"/>
    <col min="4" max="4" width="14.25390625" style="0" customWidth="1"/>
    <col min="7" max="7" width="13.00390625" style="0" customWidth="1"/>
    <col min="10" max="10" width="13.625" style="0" customWidth="1"/>
  </cols>
  <sheetData>
    <row r="1" spans="1:8" ht="18">
      <c r="A1" s="24" t="s">
        <v>27</v>
      </c>
      <c r="B1" s="24"/>
      <c r="C1" s="24"/>
      <c r="D1" s="24"/>
      <c r="E1" s="24"/>
      <c r="F1" s="24"/>
      <c r="G1" s="24"/>
      <c r="H1" s="24"/>
    </row>
    <row r="2" spans="1:10" ht="12.75">
      <c r="A2" s="23"/>
      <c r="B2" s="23" t="s">
        <v>28</v>
      </c>
      <c r="C2" s="23"/>
      <c r="D2" s="23"/>
      <c r="E2" s="23" t="s">
        <v>29</v>
      </c>
      <c r="F2" s="23"/>
      <c r="G2" s="23"/>
      <c r="H2" s="23" t="s">
        <v>32</v>
      </c>
      <c r="I2" s="23"/>
      <c r="J2" s="23"/>
    </row>
    <row r="3" spans="1:10" ht="12.75">
      <c r="A3" s="23"/>
      <c r="B3" s="1" t="s">
        <v>8</v>
      </c>
      <c r="C3" s="1" t="s">
        <v>30</v>
      </c>
      <c r="D3" s="1" t="s">
        <v>31</v>
      </c>
      <c r="E3" s="1" t="s">
        <v>8</v>
      </c>
      <c r="F3" s="1" t="s">
        <v>30</v>
      </c>
      <c r="G3" s="1" t="s">
        <v>31</v>
      </c>
      <c r="H3" s="1" t="s">
        <v>8</v>
      </c>
      <c r="I3" s="1" t="s">
        <v>30</v>
      </c>
      <c r="J3" s="1" t="s">
        <v>31</v>
      </c>
    </row>
    <row r="4" spans="1:10" ht="12.75">
      <c r="A4" s="1" t="s">
        <v>14</v>
      </c>
      <c r="B4" s="2">
        <v>23483</v>
      </c>
      <c r="C4" s="2">
        <v>10288</v>
      </c>
      <c r="D4" s="16">
        <f aca="true" t="shared" si="0" ref="D4:D9">(C4*100)/B4</f>
        <v>43.810416045650044</v>
      </c>
      <c r="E4" s="2">
        <v>23705</v>
      </c>
      <c r="F4" s="2">
        <v>10244</v>
      </c>
      <c r="G4" s="16">
        <f aca="true" t="shared" si="1" ref="G4:G9">(F4*100)/E4</f>
        <v>43.21451170639106</v>
      </c>
      <c r="H4" s="2">
        <f aca="true" t="shared" si="2" ref="H4:J9">B4-E4</f>
        <v>-222</v>
      </c>
      <c r="I4" s="2">
        <f t="shared" si="2"/>
        <v>44</v>
      </c>
      <c r="J4" s="16">
        <f t="shared" si="2"/>
        <v>0.5959043392589862</v>
      </c>
    </row>
    <row r="5" spans="1:10" ht="12.75">
      <c r="A5" s="1" t="s">
        <v>15</v>
      </c>
      <c r="B5" s="2">
        <v>7899</v>
      </c>
      <c r="C5" s="2">
        <v>3110</v>
      </c>
      <c r="D5" s="16">
        <f t="shared" si="0"/>
        <v>39.37207241422965</v>
      </c>
      <c r="E5" s="2">
        <v>7570</v>
      </c>
      <c r="F5" s="2">
        <v>3290</v>
      </c>
      <c r="G5" s="16">
        <f t="shared" si="1"/>
        <v>43.46103038309115</v>
      </c>
      <c r="H5" s="2">
        <f t="shared" si="2"/>
        <v>329</v>
      </c>
      <c r="I5" s="2">
        <f t="shared" si="2"/>
        <v>-180</v>
      </c>
      <c r="J5" s="16">
        <f t="shared" si="2"/>
        <v>-4.0889579688615</v>
      </c>
    </row>
    <row r="6" spans="1:10" ht="12.75">
      <c r="A6" s="1" t="s">
        <v>16</v>
      </c>
      <c r="B6" s="2">
        <v>748</v>
      </c>
      <c r="C6" s="2">
        <v>362</v>
      </c>
      <c r="D6" s="16">
        <f t="shared" si="0"/>
        <v>48.39572192513369</v>
      </c>
      <c r="E6" s="2">
        <v>560</v>
      </c>
      <c r="F6" s="2">
        <v>237</v>
      </c>
      <c r="G6" s="16">
        <f t="shared" si="1"/>
        <v>42.32142857142857</v>
      </c>
      <c r="H6" s="2">
        <f t="shared" si="2"/>
        <v>188</v>
      </c>
      <c r="I6" s="2">
        <f t="shared" si="2"/>
        <v>125</v>
      </c>
      <c r="J6" s="16">
        <f t="shared" si="2"/>
        <v>6.074293353705123</v>
      </c>
    </row>
    <row r="7" spans="1:10" ht="12.75">
      <c r="A7" s="1" t="s">
        <v>17</v>
      </c>
      <c r="B7" s="2">
        <v>522</v>
      </c>
      <c r="C7" s="2">
        <v>186</v>
      </c>
      <c r="D7" s="16">
        <f t="shared" si="0"/>
        <v>35.632183908045974</v>
      </c>
      <c r="E7" s="2">
        <v>1203</v>
      </c>
      <c r="F7" s="2">
        <v>514</v>
      </c>
      <c r="G7" s="16">
        <f t="shared" si="1"/>
        <v>42.7265170407315</v>
      </c>
      <c r="H7" s="2">
        <f t="shared" si="2"/>
        <v>-681</v>
      </c>
      <c r="I7" s="2">
        <f t="shared" si="2"/>
        <v>-328</v>
      </c>
      <c r="J7" s="16">
        <f t="shared" si="2"/>
        <v>-7.094333132685527</v>
      </c>
    </row>
    <row r="8" spans="1:10" ht="12.75">
      <c r="A8" s="17" t="s">
        <v>18</v>
      </c>
      <c r="B8" s="18">
        <v>2157</v>
      </c>
      <c r="C8" s="2">
        <v>1007</v>
      </c>
      <c r="D8" s="16">
        <f t="shared" si="0"/>
        <v>46.68521094112193</v>
      </c>
      <c r="E8" s="18">
        <v>2138</v>
      </c>
      <c r="F8" s="2">
        <v>1009</v>
      </c>
      <c r="G8" s="16">
        <f t="shared" si="1"/>
        <v>47.193638914873716</v>
      </c>
      <c r="H8" s="2">
        <f t="shared" si="2"/>
        <v>19</v>
      </c>
      <c r="I8" s="2">
        <f t="shared" si="2"/>
        <v>-2</v>
      </c>
      <c r="J8" s="16">
        <f t="shared" si="2"/>
        <v>-0.508427973751786</v>
      </c>
    </row>
    <row r="9" spans="1:10" ht="12.75">
      <c r="A9" s="1" t="s">
        <v>19</v>
      </c>
      <c r="B9" s="2">
        <v>576</v>
      </c>
      <c r="C9" s="2">
        <v>275</v>
      </c>
      <c r="D9" s="16">
        <f t="shared" si="0"/>
        <v>47.74305555555556</v>
      </c>
      <c r="E9" s="2">
        <v>691</v>
      </c>
      <c r="F9" s="2">
        <v>329</v>
      </c>
      <c r="G9" s="16">
        <f t="shared" si="1"/>
        <v>47.61215629522431</v>
      </c>
      <c r="H9" s="2">
        <f t="shared" si="2"/>
        <v>-115</v>
      </c>
      <c r="I9" s="2">
        <f t="shared" si="2"/>
        <v>-54</v>
      </c>
      <c r="J9" s="16">
        <f t="shared" si="2"/>
        <v>0.13089926033124755</v>
      </c>
    </row>
  </sheetData>
  <mergeCells count="5">
    <mergeCell ref="A1:H1"/>
    <mergeCell ref="B2:D2"/>
    <mergeCell ref="E2:G2"/>
    <mergeCell ref="H2:J2"/>
    <mergeCell ref="A2:A3"/>
  </mergeCells>
  <printOptions/>
  <pageMargins left="0.75" right="0.75" top="1" bottom="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Таня</cp:lastModifiedBy>
  <cp:lastPrinted>2006-02-12T19:45:59Z</cp:lastPrinted>
  <dcterms:created xsi:type="dcterms:W3CDTF">2006-02-12T17:50:53Z</dcterms:created>
  <dcterms:modified xsi:type="dcterms:W3CDTF">2008-10-12T08:34:10Z</dcterms:modified>
  <cp:category/>
  <cp:version/>
  <cp:contentType/>
  <cp:contentStatus/>
</cp:coreProperties>
</file>