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6" windowWidth="12384" windowHeight="6888" activeTab="1"/>
  </bookViews>
  <sheets>
    <sheet name="Лист1" sheetId="1" r:id="rId1"/>
    <sheet name="1 вариант" sheetId="2" r:id="rId2"/>
    <sheet name="2 вариант" sheetId="3" r:id="rId3"/>
    <sheet name="3 вариант" sheetId="4" r:id="rId4"/>
    <sheet name="4 вариант" sheetId="5" r:id="rId5"/>
  </sheets>
  <definedNames/>
  <calcPr fullCalcOnLoad="1"/>
</workbook>
</file>

<file path=xl/sharedStrings.xml><?xml version="1.0" encoding="utf-8"?>
<sst xmlns="http://schemas.openxmlformats.org/spreadsheetml/2006/main" count="159" uniqueCount="104">
  <si>
    <t>Территория (кв.км)</t>
  </si>
  <si>
    <t>Численность населения (тыс чел)</t>
  </si>
  <si>
    <t>Административный округ</t>
  </si>
  <si>
    <t>Центральный</t>
  </si>
  <si>
    <t>Северо -западный</t>
  </si>
  <si>
    <t>Северо-восточный</t>
  </si>
  <si>
    <t>Южный</t>
  </si>
  <si>
    <t>Юго-западный</t>
  </si>
  <si>
    <t>Юго-восточный</t>
  </si>
  <si>
    <t>Западный</t>
  </si>
  <si>
    <t>Восточный</t>
  </si>
  <si>
    <t>Создайте таблицу по образцу.</t>
  </si>
  <si>
    <t>Вычислите средние показатели территории и численности населения.</t>
  </si>
  <si>
    <t>Определите максимальное, минимальное значения по каждому показателю.</t>
  </si>
  <si>
    <t>ЗАДАЧА 1</t>
  </si>
  <si>
    <t>Северный</t>
  </si>
  <si>
    <t>г.Зеленоград</t>
  </si>
  <si>
    <t>ЗАДАЧА 2</t>
  </si>
  <si>
    <t>на отрезке [0;1] с шагом 0,1</t>
  </si>
  <si>
    <t>ЗАДАЧА 3</t>
  </si>
  <si>
    <t>Постройте таблицу умножения целого числа N на множители от 1 до 10.</t>
  </si>
  <si>
    <t xml:space="preserve">Сделайте так, чтобы таблицу можно было перестроить </t>
  </si>
  <si>
    <t>на новое значение N путём изменения содержимого всего одной ячейки.</t>
  </si>
  <si>
    <r>
      <t xml:space="preserve"> Y= 0,1 x</t>
    </r>
    <r>
      <rPr>
        <vertAlign val="superscript"/>
        <sz val="12"/>
        <rFont val="Arial Cyr"/>
        <family val="0"/>
      </rPr>
      <t>2</t>
    </r>
    <r>
      <rPr>
        <sz val="12"/>
        <rFont val="Arial Cyr"/>
        <family val="0"/>
      </rPr>
      <t xml:space="preserve"> - cos(x)</t>
    </r>
  </si>
  <si>
    <t>Найдите площадь территории и численность.</t>
  </si>
  <si>
    <t>Постройте диаграмму для численности населения.</t>
  </si>
  <si>
    <t>Контрольная работа по теме "MS Excel"</t>
  </si>
  <si>
    <t>ЗАДАЧА 4</t>
  </si>
  <si>
    <t xml:space="preserve">В доме проживают 10 жильцов. </t>
  </si>
  <si>
    <t xml:space="preserve">Подсчитать, сколько каждый должен платить за электроэнергию, </t>
  </si>
  <si>
    <t>и определить суммарную плату для всех жильцов.</t>
  </si>
  <si>
    <t>а некоторые жильцы имеют 50% скидку при оплате.</t>
  </si>
  <si>
    <t>Протабулируйте функцию</t>
  </si>
  <si>
    <t>Постройте график функции.</t>
  </si>
  <si>
    <r>
      <t>Известно, что 1 квт/ч электроэнергии стоит</t>
    </r>
    <r>
      <rPr>
        <b/>
        <sz val="12"/>
        <rFont val="Arial Cyr"/>
        <family val="0"/>
      </rPr>
      <t xml:space="preserve"> m</t>
    </r>
    <r>
      <rPr>
        <sz val="12"/>
        <rFont val="Arial Cyr"/>
        <family val="0"/>
      </rPr>
      <t xml:space="preserve"> рублей, </t>
    </r>
  </si>
  <si>
    <r>
      <t>Расчёт выполнить</t>
    </r>
    <r>
      <rPr>
        <u val="single"/>
        <sz val="12"/>
        <rFont val="Arial Cyr"/>
        <family val="0"/>
      </rPr>
      <t xml:space="preserve"> для одного месяца</t>
    </r>
    <r>
      <rPr>
        <sz val="12"/>
        <rFont val="Arial Cyr"/>
        <family val="0"/>
      </rPr>
      <t>.</t>
    </r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</si>
  <si>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</si>
  <si>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</si>
  <si>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</si>
  <si>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</si>
  <si>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</si>
  <si>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</si>
  <si>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</si>
  <si>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</si>
  <si>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</si>
  <si>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</si>
  <si>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</si>
  <si>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</si>
  <si>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</si>
  <si>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Вычислите средние показатели за каждый год.</t>
  </si>
  <si>
    <t>Найдите суммарные значения за каждый год.</t>
  </si>
  <si>
    <t>Определите максимальное, минимальное значения по каждому году.</t>
  </si>
  <si>
    <t>Постройте диаграмму для 1993 года.</t>
  </si>
  <si>
    <r>
      <t xml:space="preserve"> Y= 5 x</t>
    </r>
    <r>
      <rPr>
        <vertAlign val="superscript"/>
        <sz val="12"/>
        <rFont val="Arial Cyr"/>
        <family val="0"/>
      </rPr>
      <t>3</t>
    </r>
    <r>
      <rPr>
        <sz val="12"/>
        <rFont val="Arial Cyr"/>
        <family val="0"/>
      </rPr>
      <t xml:space="preserve"> +sin(x)</t>
    </r>
  </si>
  <si>
    <t>на отрезке [0;2] с шагом 0,2</t>
  </si>
  <si>
    <t>Приготовьте шпаргалку для продавца мороженого,</t>
  </si>
  <si>
    <t>по которой можно быстро определить  стоимость нескольких порций.</t>
  </si>
  <si>
    <t>на любую цену  мороженого</t>
  </si>
  <si>
    <t>Кампания по снабжению электроэнергией взимает плату с клиентов</t>
  </si>
  <si>
    <t>Норма составляет  50 квт/ч.</t>
  </si>
  <si>
    <t>Услугами пользуются 10 клиентов.</t>
  </si>
  <si>
    <r>
      <t xml:space="preserve">по тарифу: </t>
    </r>
    <r>
      <rPr>
        <b/>
        <sz val="12"/>
        <rFont val="Arial Cyr"/>
        <family val="0"/>
      </rPr>
      <t>k</t>
    </r>
    <r>
      <rPr>
        <sz val="12"/>
        <rFont val="Arial Cyr"/>
        <family val="0"/>
      </rPr>
      <t xml:space="preserve"> рублей за 1 квт/ч и </t>
    </r>
    <r>
      <rPr>
        <b/>
        <sz val="12"/>
        <rFont val="Arial Cyr"/>
        <family val="0"/>
      </rPr>
      <t xml:space="preserve">m </t>
    </r>
    <r>
      <rPr>
        <sz val="12"/>
        <rFont val="Arial Cyr"/>
        <family val="0"/>
      </rPr>
      <t xml:space="preserve">рублей за каждый квт/ч сверх нормы. </t>
    </r>
  </si>
  <si>
    <t>Подсчитать, сколько каждый должен платить за электроэнергию,</t>
  </si>
  <si>
    <r>
      <t xml:space="preserve">Расчёт выполнить </t>
    </r>
    <r>
      <rPr>
        <u val="single"/>
        <sz val="12"/>
        <rFont val="Arial Cyr"/>
        <family val="0"/>
      </rPr>
      <t>для одного месяца</t>
    </r>
    <r>
      <rPr>
        <sz val="12"/>
        <rFont val="Arial Cyr"/>
        <family val="0"/>
      </rPr>
      <t>.</t>
    </r>
  </si>
  <si>
    <t>Количество осадков</t>
  </si>
  <si>
    <t>Продажи по городам</t>
  </si>
  <si>
    <t>Москва</t>
  </si>
  <si>
    <t>Казань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</si>
  <si>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</si>
  <si>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</si>
  <si>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</si>
  <si>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</si>
  <si>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</si>
  <si>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</si>
  <si>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</si>
  <si>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</si>
  <si>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</si>
  <si>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</si>
  <si>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</si>
  <si>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</si>
  <si>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Вычислите средние показатели по каждому городу.</t>
  </si>
  <si>
    <t>Определите максимальное, минимальное значения по каждому городу.</t>
  </si>
  <si>
    <t>Найдите суммарные значения по каждому городу.</t>
  </si>
  <si>
    <t>Постройте диаграмму для Казани.</t>
  </si>
  <si>
    <r>
      <t xml:space="preserve"> Y=  (x+4)</t>
    </r>
    <r>
      <rPr>
        <vertAlign val="superscript"/>
        <sz val="12"/>
        <rFont val="Arial Cyr"/>
        <family val="0"/>
      </rPr>
      <t>3</t>
    </r>
    <r>
      <rPr>
        <sz val="12"/>
        <rFont val="Arial Cyr"/>
        <family val="0"/>
      </rPr>
      <t xml:space="preserve"> -sin(x)</t>
    </r>
  </si>
  <si>
    <t xml:space="preserve"> На отрезке [-1;1] с шагом 0,2 протабулировать функцию </t>
  </si>
  <si>
    <t>Производство важнейших видов продукции добывающей промышленности</t>
  </si>
  <si>
    <t>Виды сырья</t>
  </si>
  <si>
    <t>Электроэнергия, млрд.кВт/ч</t>
  </si>
  <si>
    <t>Нефть, млн. т</t>
  </si>
  <si>
    <t>Уголь, млн. т</t>
  </si>
  <si>
    <t>Железная руда, млн. т</t>
  </si>
  <si>
    <t>Рыба и морепродукты, млн. т</t>
  </si>
  <si>
    <t>Постройте диаграмму для 1995 года.</t>
  </si>
  <si>
    <t xml:space="preserve">и построить ее график. </t>
  </si>
  <si>
    <t>1 вариант</t>
  </si>
  <si>
    <t>2 вариант</t>
  </si>
  <si>
    <t>3 вариант</t>
  </si>
  <si>
    <t>4 вариант</t>
  </si>
  <si>
    <t>Природный газ, млрд. куб.м</t>
  </si>
  <si>
    <t>Деловая древисина, млн.куб. м</t>
  </si>
  <si>
    <r>
      <t>Y= х</t>
    </r>
    <r>
      <rPr>
        <vertAlign val="superscript"/>
        <sz val="12"/>
        <rFont val="Arial Cyr"/>
        <family val="0"/>
      </rPr>
      <t>2</t>
    </r>
    <r>
      <rPr>
        <sz val="12"/>
        <rFont val="Arial Cyr"/>
        <family val="0"/>
      </rPr>
      <t xml:space="preserve"> +</t>
    </r>
  </si>
  <si>
    <t>x</t>
  </si>
  <si>
    <t>y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</si>
</sst>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vertAlign val="superscript"/>
      <sz val="12"/>
      <name val="Arial Cyr"/>
      <family val="0"/>
    </font>
    <font>
      <u val="single"/>
      <sz val="12"/>
      <name val="Arial Cyr"/>
      <family val="0"/>
    </font>
    <font>
      <sz val="16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9.2"/>
      <color indexed="8"/>
      <name val="Arial Cyr"/>
      <family val="0"/>
    </font>
    <font>
      <sz val="8"/>
      <color indexed="8"/>
      <name val="Arial Cyr"/>
      <family val="0"/>
    </font>
    <font>
      <b/>
      <sz val="8.25"/>
      <color indexed="8"/>
      <name val="Arial Cyr"/>
      <family val="0"/>
    </font>
    <font>
      <sz val="9"/>
      <color indexed="8"/>
      <name val="Arial Cyr"/>
      <family val="0"/>
    </font>
    <font>
      <b/>
      <sz val="10.75"/>
      <color indexed="8"/>
      <name val="Arial Cyr"/>
      <family val="0"/>
    </font>
    <font>
      <sz val="8.25"/>
      <color indexed="8"/>
      <name val="Arial Cyr"/>
      <family val="0"/>
    </font>
    <font>
      <b/>
      <sz val="9.75"/>
      <color indexed="8"/>
      <name val="Arial Cyr"/>
      <family val="0"/>
    </font>
    <font>
      <sz val="8.5"/>
      <color indexed="8"/>
      <name val="Arial Cyr"/>
      <family val="0"/>
    </font>
    <font>
      <b/>
      <sz val="10"/>
      <color indexed="8"/>
      <name val="Arial Cyr"/>
      <family val="0"/>
    </font>
    <font>
      <b/>
      <sz val="10.25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22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 вар</a:t>
            </a:r>
          </a:p>
        </c:rich>
      </c:tx>
      <c:layout>
        <c:manualLayout>
          <c:xMode val="factor"/>
          <c:yMode val="factor"/>
          <c:x val="0.00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785"/>
          <c:w val="0.843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вариант'!$B$6:$B$15</c:f>
              <c:strCache>
                <c:ptCount val="10"/>
                <c:pt idx="0">
                  <c:v>Центральный</c:v>
                </c:pt>
                <c:pt idx="1">
                  <c:v>Северный</c:v>
                </c:pt>
                <c:pt idx="2">
                  <c:v>Северо -западный</c:v>
                </c:pt>
                <c:pt idx="3">
                  <c:v>Северо-восточный</c:v>
                </c:pt>
                <c:pt idx="4">
                  <c:v>Южный</c:v>
                </c:pt>
                <c:pt idx="5">
                  <c:v>Юго-западный</c:v>
                </c:pt>
                <c:pt idx="6">
                  <c:v>Юго-восточный</c:v>
                </c:pt>
                <c:pt idx="7">
                  <c:v>Западный</c:v>
                </c:pt>
                <c:pt idx="8">
                  <c:v>Восточный</c:v>
                </c:pt>
                <c:pt idx="9">
                  <c:v>г.Зеленоград</c:v>
                </c:pt>
              </c:strCache>
            </c:strRef>
          </c:cat>
          <c:val>
            <c:numRef>
              <c:f>'1 вариант'!$D$6:$D$15</c:f>
              <c:numCache>
                <c:ptCount val="10"/>
                <c:pt idx="0">
                  <c:v>698.3</c:v>
                </c:pt>
                <c:pt idx="1">
                  <c:v>925.8</c:v>
                </c:pt>
                <c:pt idx="2">
                  <c:v>601.3</c:v>
                </c:pt>
                <c:pt idx="3">
                  <c:v>1127.3</c:v>
                </c:pt>
                <c:pt idx="4">
                  <c:v>1914.1</c:v>
                </c:pt>
                <c:pt idx="5">
                  <c:v>967.8</c:v>
                </c:pt>
                <c:pt idx="6">
                  <c:v>831.7</c:v>
                </c:pt>
                <c:pt idx="7">
                  <c:v>993.4</c:v>
                </c:pt>
                <c:pt idx="8">
                  <c:v>1150.7</c:v>
                </c:pt>
                <c:pt idx="9">
                  <c:v>182.5</c:v>
                </c:pt>
              </c:numCache>
            </c:numRef>
          </c:val>
        </c:ser>
        <c:axId val="38377761"/>
        <c:axId val="9855530"/>
      </c:barChart>
      <c:catAx>
        <c:axId val="38377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55530"/>
        <c:crosses val="autoZero"/>
        <c:auto val="1"/>
        <c:lblOffset val="100"/>
        <c:tickLblSkip val="1"/>
        <c:noMultiLvlLbl val="0"/>
      </c:catAx>
      <c:valAx>
        <c:axId val="9855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77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"/>
          <c:y val="0.35175"/>
          <c:w val="0.108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 вариант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83"/>
          <c:w val="0.811"/>
          <c:h val="0.78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 вариант'!$F$24:$P$24</c:f>
              <c:numCache/>
            </c:numRef>
          </c:cat>
          <c:val>
            <c:numRef>
              <c:f>'1 вариант'!$F$25:$P$25</c:f>
              <c:numCache/>
            </c:numRef>
          </c:val>
          <c:smooth val="0"/>
        </c:ser>
        <c:marker val="1"/>
        <c:axId val="44614347"/>
        <c:axId val="65984804"/>
      </c:lineChart>
      <c:catAx>
        <c:axId val="44614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84804"/>
        <c:crosses val="autoZero"/>
        <c:auto val="1"/>
        <c:lblOffset val="100"/>
        <c:tickLblSkip val="1"/>
        <c:noMultiLvlLbl val="0"/>
      </c:catAx>
      <c:valAx>
        <c:axId val="659848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1434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5"/>
          <c:y val="0.4695"/>
          <c:w val="0.142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2 вар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805"/>
          <c:w val="0.9632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вариант'!$B$7:$B$18</c:f>
              <c:strCache/>
            </c:strRef>
          </c:cat>
          <c:val>
            <c:numRef>
              <c:f>'2 вариант'!$D$7:$D$18</c:f>
              <c:numCache/>
            </c:numRef>
          </c:val>
        </c:ser>
        <c:axId val="56992325"/>
        <c:axId val="43168878"/>
      </c:barChart>
      <c:catAx>
        <c:axId val="56992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168878"/>
        <c:crosses val="autoZero"/>
        <c:auto val="1"/>
        <c:lblOffset val="100"/>
        <c:tickLblSkip val="1"/>
        <c:noMultiLvlLbl val="0"/>
      </c:catAx>
      <c:valAx>
        <c:axId val="431688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92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2 вариант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83"/>
          <c:w val="0.96325"/>
          <c:h val="0.78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 вариант'!$E$28:$O$28</c:f>
              <c:numCache/>
            </c:numRef>
          </c:cat>
          <c:val>
            <c:numRef>
              <c:f>'2 вариант'!$E$29:$O$29</c:f>
              <c:numCache/>
            </c:numRef>
          </c:val>
          <c:smooth val="0"/>
        </c:ser>
        <c:marker val="1"/>
        <c:axId val="52975583"/>
        <c:axId val="7018200"/>
      </c:lineChart>
      <c:catAx>
        <c:axId val="52975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18200"/>
        <c:crosses val="autoZero"/>
        <c:auto val="1"/>
        <c:lblOffset val="100"/>
        <c:tickLblSkip val="1"/>
        <c:noMultiLvlLbl val="0"/>
      </c:catAx>
      <c:valAx>
        <c:axId val="7018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7558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3 вар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6225"/>
          <c:w val="0.957"/>
          <c:h val="0.80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 вариант'!$B$7:$B$18</c:f>
              <c:strCache/>
            </c:strRef>
          </c:cat>
          <c:val>
            <c:numRef>
              <c:f>'3 вариант'!$D$7:$D$18</c:f>
              <c:numCache/>
            </c:numRef>
          </c:val>
        </c:ser>
        <c:axId val="63163801"/>
        <c:axId val="31603298"/>
      </c:barChart>
      <c:catAx>
        <c:axId val="63163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603298"/>
        <c:crosses val="autoZero"/>
        <c:auto val="1"/>
        <c:lblOffset val="100"/>
        <c:tickLblSkip val="1"/>
        <c:noMultiLvlLbl val="0"/>
      </c:catAx>
      <c:valAx>
        <c:axId val="31603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63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3 вариант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84"/>
          <c:w val="0.96325"/>
          <c:h val="0.78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'3 вариант'!$F$27:$P$27</c:f>
              <c:numCache/>
            </c:numRef>
          </c:cat>
          <c:val>
            <c:numRef>
              <c:f>'3 вариант'!$F$28:$P$28</c:f>
              <c:numCache/>
            </c:numRef>
          </c:val>
          <c:smooth val="0"/>
        </c:ser>
        <c:marker val="1"/>
        <c:axId val="15994227"/>
        <c:axId val="9730316"/>
      </c:lineChart>
      <c:catAx>
        <c:axId val="15994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30316"/>
        <c:crosses val="autoZero"/>
        <c:auto val="1"/>
        <c:lblOffset val="100"/>
        <c:tickLblSkip val="1"/>
        <c:noMultiLvlLbl val="0"/>
      </c:catAx>
      <c:valAx>
        <c:axId val="97303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9422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4 вар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8525"/>
          <c:w val="0.963"/>
          <c:h val="0.78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 вариант'!$B$7:$B$13</c:f>
              <c:strCache/>
            </c:strRef>
          </c:cat>
          <c:val>
            <c:numRef>
              <c:f>'4 вариант'!$D$7:$D$13</c:f>
              <c:numCache/>
            </c:numRef>
          </c:val>
        </c:ser>
        <c:axId val="20463981"/>
        <c:axId val="49958102"/>
      </c:barChart>
      <c:catAx>
        <c:axId val="20463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958102"/>
        <c:crosses val="autoZero"/>
        <c:auto val="1"/>
        <c:lblOffset val="100"/>
        <c:tickLblSkip val="1"/>
        <c:noMultiLvlLbl val="0"/>
      </c:catAx>
      <c:valAx>
        <c:axId val="499581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63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4 вариант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83"/>
          <c:w val="0.96325"/>
          <c:h val="0.78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 вариант'!$G$23:$Q$23</c:f>
              <c:numCache/>
            </c:numRef>
          </c:cat>
          <c:val>
            <c:numRef>
              <c:f>'4 вариант'!$G$24:$Q$24</c:f>
              <c:numCache/>
            </c:numRef>
          </c:val>
          <c:smooth val="0"/>
        </c:ser>
        <c:marker val="1"/>
        <c:axId val="46969735"/>
        <c:axId val="20074432"/>
      </c:lineChart>
      <c:catAx>
        <c:axId val="46969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74432"/>
        <c:crosses val="autoZero"/>
        <c:auto val="1"/>
        <c:lblOffset val="100"/>
        <c:tickLblSkip val="1"/>
        <c:noMultiLvlLbl val="0"/>
      </c:catAx>
      <c:valAx>
        <c:axId val="20074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6973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 вариант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49"/>
          <c:w val="0.947"/>
          <c:h val="0.81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'1 вариант'!$F$24:$P$24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'1 вариант'!$F$25:$P$25</c:f>
              <c:numCache>
                <c:ptCount val="11"/>
                <c:pt idx="0">
                  <c:v>-1</c:v>
                </c:pt>
                <c:pt idx="1">
                  <c:v>-0.9940041652780258</c:v>
                </c:pt>
                <c:pt idx="2">
                  <c:v>-0.9760665778412416</c:v>
                </c:pt>
                <c:pt idx="3">
                  <c:v>-0.946336489125606</c:v>
                </c:pt>
                <c:pt idx="4">
                  <c:v>-0.9050609940028851</c:v>
                </c:pt>
                <c:pt idx="5">
                  <c:v>-0.8525825618903727</c:v>
                </c:pt>
                <c:pt idx="6">
                  <c:v>-0.7893356149096783</c:v>
                </c:pt>
                <c:pt idx="7">
                  <c:v>-0.7158421872844885</c:v>
                </c:pt>
                <c:pt idx="8">
                  <c:v>-0.6327067093471653</c:v>
                </c:pt>
                <c:pt idx="9">
                  <c:v>-0.5406099682706644</c:v>
                </c:pt>
                <c:pt idx="10">
                  <c:v>-0.4403023058681398</c:v>
                </c:pt>
              </c:numCache>
            </c:numRef>
          </c:val>
          <c:smooth val="0"/>
        </c:ser>
        <c:marker val="1"/>
        <c:axId val="21590907"/>
        <c:axId val="60100436"/>
      </c:lineChart>
      <c:catAx>
        <c:axId val="2159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00436"/>
        <c:crosses val="autoZero"/>
        <c:auto val="1"/>
        <c:lblOffset val="100"/>
        <c:tickLblSkip val="1"/>
        <c:noMultiLvlLbl val="0"/>
      </c:catAx>
      <c:valAx>
        <c:axId val="601004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9090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2 вар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6375"/>
          <c:w val="0.959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вариант'!$B$7:$B$18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'2 вариант'!$D$7:$D$18</c:f>
              <c:numCache>
                <c:ptCount val="12"/>
                <c:pt idx="0">
                  <c:v>34.5</c:v>
                </c:pt>
                <c:pt idx="1">
                  <c:v>51.3</c:v>
                </c:pt>
                <c:pt idx="2">
                  <c:v>20.5</c:v>
                </c:pt>
                <c:pt idx="3">
                  <c:v>26.9</c:v>
                </c:pt>
                <c:pt idx="4">
                  <c:v>45.5</c:v>
                </c:pt>
                <c:pt idx="5">
                  <c:v>71.5</c:v>
                </c:pt>
                <c:pt idx="6">
                  <c:v>152.9</c:v>
                </c:pt>
                <c:pt idx="7">
                  <c:v>96.6</c:v>
                </c:pt>
                <c:pt idx="8">
                  <c:v>74.8</c:v>
                </c:pt>
                <c:pt idx="9">
                  <c:v>14.5</c:v>
                </c:pt>
                <c:pt idx="10">
                  <c:v>21.2</c:v>
                </c:pt>
                <c:pt idx="11">
                  <c:v>22.3</c:v>
                </c:pt>
              </c:numCache>
            </c:numRef>
          </c:val>
        </c:ser>
        <c:axId val="4033013"/>
        <c:axId val="36297118"/>
      </c:barChart>
      <c:catAx>
        <c:axId val="4033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297118"/>
        <c:crosses val="autoZero"/>
        <c:auto val="1"/>
        <c:lblOffset val="100"/>
        <c:tickLblSkip val="1"/>
        <c:noMultiLvlLbl val="0"/>
      </c:catAx>
      <c:valAx>
        <c:axId val="362971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30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2 вариант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595"/>
          <c:w val="0.955"/>
          <c:h val="0.80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'2 вариант'!$E$28:$O$28</c:f>
              <c:numCache>
                <c:ptCount val="1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</c:numCache>
            </c:numRef>
          </c:cat>
          <c:val>
            <c:numRef>
              <c:f>'2 вариант'!$E$29:$O$29</c:f>
              <c:numCache>
                <c:ptCount val="11"/>
                <c:pt idx="0">
                  <c:v>0</c:v>
                </c:pt>
                <c:pt idx="1">
                  <c:v>0.23866933079506122</c:v>
                </c:pt>
                <c:pt idx="2">
                  <c:v>0.7094183423086506</c:v>
                </c:pt>
                <c:pt idx="3">
                  <c:v>1.6446424733950353</c:v>
                </c:pt>
                <c:pt idx="4">
                  <c:v>3.277356090899523</c:v>
                </c:pt>
                <c:pt idx="5">
                  <c:v>5.841470984807897</c:v>
                </c:pt>
                <c:pt idx="6">
                  <c:v>9.572039085967226</c:v>
                </c:pt>
                <c:pt idx="7">
                  <c:v>14.705449729988457</c:v>
                </c:pt>
                <c:pt idx="8">
                  <c:v>21.47957360304151</c:v>
                </c:pt>
                <c:pt idx="9">
                  <c:v>30.1338476308782</c:v>
                </c:pt>
                <c:pt idx="10">
                  <c:v>40.90929742682568</c:v>
                </c:pt>
              </c:numCache>
            </c:numRef>
          </c:val>
          <c:smooth val="0"/>
        </c:ser>
        <c:marker val="1"/>
        <c:axId val="58238607"/>
        <c:axId val="54385416"/>
      </c:lineChart>
      <c:catAx>
        <c:axId val="58238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85416"/>
        <c:crosses val="autoZero"/>
        <c:auto val="1"/>
        <c:lblOffset val="100"/>
        <c:tickLblSkip val="1"/>
        <c:noMultiLvlLbl val="0"/>
      </c:catAx>
      <c:valAx>
        <c:axId val="54385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3860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3 вар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6075"/>
          <c:w val="0.957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 вариант'!$B$7:$B$18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'3 вариант'!$D$7:$D$18</c:f>
              <c:numCache>
                <c:ptCount val="12"/>
                <c:pt idx="0">
                  <c:v>2983</c:v>
                </c:pt>
                <c:pt idx="1">
                  <c:v>2987</c:v>
                </c:pt>
                <c:pt idx="2">
                  <c:v>5768</c:v>
                </c:pt>
                <c:pt idx="3">
                  <c:v>2938</c:v>
                </c:pt>
                <c:pt idx="4">
                  <c:v>2635</c:v>
                </c:pt>
                <c:pt idx="5">
                  <c:v>3215</c:v>
                </c:pt>
                <c:pt idx="6">
                  <c:v>2347</c:v>
                </c:pt>
                <c:pt idx="7">
                  <c:v>5417</c:v>
                </c:pt>
                <c:pt idx="8">
                  <c:v>2725</c:v>
                </c:pt>
                <c:pt idx="9">
                  <c:v>3135</c:v>
                </c:pt>
                <c:pt idx="10">
                  <c:v>4256</c:v>
                </c:pt>
                <c:pt idx="11">
                  <c:v>2879</c:v>
                </c:pt>
              </c:numCache>
            </c:numRef>
          </c:val>
        </c:ser>
        <c:axId val="19706697"/>
        <c:axId val="43142546"/>
      </c:barChart>
      <c:catAx>
        <c:axId val="19706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142546"/>
        <c:crosses val="autoZero"/>
        <c:auto val="1"/>
        <c:lblOffset val="100"/>
        <c:tickLblSkip val="1"/>
        <c:noMultiLvlLbl val="0"/>
      </c:catAx>
      <c:valAx>
        <c:axId val="431425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06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3 вариант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6225"/>
          <c:w val="0.957"/>
          <c:h val="0.804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'3 вариант'!$F$27:$P$27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'3 вариант'!$F$28:$P$28</c:f>
              <c:numCache>
                <c:ptCount val="11"/>
                <c:pt idx="0">
                  <c:v>64</c:v>
                </c:pt>
                <c:pt idx="1">
                  <c:v>68.82116658335316</c:v>
                </c:pt>
                <c:pt idx="2">
                  <c:v>73.88933066920495</c:v>
                </c:pt>
                <c:pt idx="3">
                  <c:v>79.21147979333865</c:v>
                </c:pt>
                <c:pt idx="4">
                  <c:v>84.79458165769138</c:v>
                </c:pt>
                <c:pt idx="5">
                  <c:v>90.6455744613958</c:v>
                </c:pt>
                <c:pt idx="6">
                  <c:v>96.77135752660493</c:v>
                </c:pt>
                <c:pt idx="7">
                  <c:v>103.17878231276234</c:v>
                </c:pt>
                <c:pt idx="8">
                  <c:v>109.87464390910047</c:v>
                </c:pt>
                <c:pt idx="9">
                  <c:v>116.86567309037254</c:v>
                </c:pt>
                <c:pt idx="10">
                  <c:v>124.1585290151921</c:v>
                </c:pt>
              </c:numCache>
            </c:numRef>
          </c:val>
          <c:smooth val="0"/>
        </c:ser>
        <c:marker val="1"/>
        <c:axId val="52738595"/>
        <c:axId val="4885308"/>
      </c:lineChart>
      <c:catAx>
        <c:axId val="5273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5308"/>
        <c:crosses val="autoZero"/>
        <c:auto val="1"/>
        <c:lblOffset val="100"/>
        <c:tickLblSkip val="1"/>
        <c:noMultiLvlLbl val="0"/>
      </c:catAx>
      <c:valAx>
        <c:axId val="48853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3859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4 вар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8775"/>
          <c:w val="0.95925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 вариант'!$B$7:$B$13</c:f>
              <c:strCache>
                <c:ptCount val="7"/>
                <c:pt idx="0">
                  <c:v>Электроэнергия, млрд.кВт/ч</c:v>
                </c:pt>
                <c:pt idx="1">
                  <c:v>Нефть, млн. т</c:v>
                </c:pt>
                <c:pt idx="2">
                  <c:v>Природный газ, млрд. куб.м</c:v>
                </c:pt>
                <c:pt idx="3">
                  <c:v>Уголь, млн. т</c:v>
                </c:pt>
                <c:pt idx="4">
                  <c:v>Железная руда, млн. т</c:v>
                </c:pt>
                <c:pt idx="5">
                  <c:v>Деловая древисина, млн.куб. м</c:v>
                </c:pt>
                <c:pt idx="6">
                  <c:v>Рыба и морепродукты, млн. т</c:v>
                </c:pt>
              </c:strCache>
            </c:strRef>
          </c:cat>
          <c:val>
            <c:numRef>
              <c:f>'4 вариант'!$D$7:$D$13</c:f>
              <c:numCache>
                <c:ptCount val="7"/>
                <c:pt idx="0">
                  <c:v>177</c:v>
                </c:pt>
                <c:pt idx="1">
                  <c:v>307</c:v>
                </c:pt>
                <c:pt idx="2">
                  <c:v>595</c:v>
                </c:pt>
                <c:pt idx="3">
                  <c:v>262</c:v>
                </c:pt>
                <c:pt idx="4">
                  <c:v>78</c:v>
                </c:pt>
                <c:pt idx="5">
                  <c:v>93</c:v>
                </c:pt>
                <c:pt idx="6">
                  <c:v>4</c:v>
                </c:pt>
              </c:numCache>
            </c:numRef>
          </c:val>
        </c:ser>
        <c:axId val="43967773"/>
        <c:axId val="60165638"/>
      </c:barChart>
      <c:catAx>
        <c:axId val="43967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165638"/>
        <c:crosses val="autoZero"/>
        <c:auto val="1"/>
        <c:lblOffset val="100"/>
        <c:tickLblSkip val="1"/>
        <c:noMultiLvlLbl val="0"/>
      </c:catAx>
      <c:valAx>
        <c:axId val="60165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67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4 вариант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5625"/>
          <c:w val="0.95075"/>
          <c:h val="0.810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'4 вариант'!$G$23:$Q$23</c:f>
              <c:numCache>
                <c:ptCount val="11"/>
                <c:pt idx="0">
                  <c:v>-1</c:v>
                </c:pt>
                <c:pt idx="1">
                  <c:v>-0.8</c:v>
                </c:pt>
                <c:pt idx="2">
                  <c:v>-0.6</c:v>
                </c:pt>
                <c:pt idx="3">
                  <c:v>-0.4</c:v>
                </c:pt>
                <c:pt idx="4">
                  <c:v>-0.2</c:v>
                </c:pt>
                <c:pt idx="5">
                  <c:v>0</c:v>
                </c:pt>
                <c:pt idx="6">
                  <c:v>0.2</c:v>
                </c:pt>
                <c:pt idx="7">
                  <c:v>0.4</c:v>
                </c:pt>
                <c:pt idx="8">
                  <c:v>0.6</c:v>
                </c:pt>
                <c:pt idx="9">
                  <c:v>0.8</c:v>
                </c:pt>
                <c:pt idx="10">
                  <c:v>1</c:v>
                </c:pt>
              </c:numCache>
            </c:numRef>
          </c:cat>
          <c:val>
            <c:numRef>
              <c:f>'4 вариант'!$G$24:$Q$24</c:f>
              <c:numCache>
                <c:ptCount val="11"/>
                <c:pt idx="0">
                  <c:v>3</c:v>
                </c:pt>
                <c:pt idx="1">
                  <c:v>2.68939015319192</c:v>
                </c:pt>
                <c:pt idx="2">
                  <c:v>2.457617696340303</c:v>
                </c:pt>
                <c:pt idx="3">
                  <c:v>2.304761058952722</c:v>
                </c:pt>
                <c:pt idx="4">
                  <c:v>2.2308902300206643</c:v>
                </c:pt>
                <c:pt idx="5">
                  <c:v>2.23606797749979</c:v>
                </c:pt>
                <c:pt idx="6">
                  <c:v>2.320350850198276</c:v>
                </c:pt>
                <c:pt idx="7">
                  <c:v>2.4837900077244504</c:v>
                </c:pt>
                <c:pt idx="8">
                  <c:v>2.7264319132398462</c:v>
                </c:pt>
                <c:pt idx="9">
                  <c:v>3.0483189157584594</c:v>
                </c:pt>
                <c:pt idx="10">
                  <c:v>3.449489742783178</c:v>
                </c:pt>
              </c:numCache>
            </c:numRef>
          </c:val>
          <c:smooth val="0"/>
        </c:ser>
        <c:marker val="1"/>
        <c:axId val="4619831"/>
        <c:axId val="41578480"/>
      </c:lineChart>
      <c:catAx>
        <c:axId val="4619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78480"/>
        <c:crosses val="autoZero"/>
        <c:auto val="1"/>
        <c:lblOffset val="100"/>
        <c:tickLblSkip val="1"/>
        <c:noMultiLvlLbl val="0"/>
      </c:catAx>
      <c:valAx>
        <c:axId val="41578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983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 вар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8625"/>
          <c:w val="0.843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вариант'!$B$6:$B$15</c:f>
              <c:strCache/>
            </c:strRef>
          </c:cat>
          <c:val>
            <c:numRef>
              <c:f>'1 вариант'!$D$6:$D$15</c:f>
              <c:numCache/>
            </c:numRef>
          </c:val>
        </c:ser>
        <c:axId val="38662001"/>
        <c:axId val="12413690"/>
      </c:barChart>
      <c:catAx>
        <c:axId val="38662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413690"/>
        <c:crosses val="autoZero"/>
        <c:auto val="1"/>
        <c:lblOffset val="100"/>
        <c:tickLblSkip val="2"/>
        <c:noMultiLvlLbl val="0"/>
      </c:catAx>
      <c:valAx>
        <c:axId val="124136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62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5"/>
          <c:y val="0.3695"/>
          <c:w val="0.111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</xdr:col>
      <xdr:colOff>581025</xdr:colOff>
      <xdr:row>15</xdr:row>
      <xdr:rowOff>76200</xdr:rowOff>
    </xdr:to>
    <xdr:graphicFrame>
      <xdr:nvGraphicFramePr>
        <xdr:cNvPr id="1" name="Chart 1"/>
        <xdr:cNvGraphicFramePr/>
      </xdr:nvGraphicFramePr>
      <xdr:xfrm>
        <a:off x="9525" y="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</xdr:colOff>
      <xdr:row>0</xdr:row>
      <xdr:rowOff>47625</xdr:rowOff>
    </xdr:from>
    <xdr:to>
      <xdr:col>12</xdr:col>
      <xdr:colOff>295275</xdr:colOff>
      <xdr:row>15</xdr:row>
      <xdr:rowOff>85725</xdr:rowOff>
    </xdr:to>
    <xdr:graphicFrame>
      <xdr:nvGraphicFramePr>
        <xdr:cNvPr id="2" name="Chart 2"/>
        <xdr:cNvGraphicFramePr/>
      </xdr:nvGraphicFramePr>
      <xdr:xfrm>
        <a:off x="4848225" y="47625"/>
        <a:ext cx="36766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6</xdr:col>
      <xdr:colOff>581025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0" y="2609850"/>
        <a:ext cx="46958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495300</xdr:colOff>
      <xdr:row>16</xdr:row>
      <xdr:rowOff>28575</xdr:rowOff>
    </xdr:from>
    <xdr:to>
      <xdr:col>13</xdr:col>
      <xdr:colOff>9525</xdr:colOff>
      <xdr:row>31</xdr:row>
      <xdr:rowOff>142875</xdr:rowOff>
    </xdr:to>
    <xdr:graphicFrame>
      <xdr:nvGraphicFramePr>
        <xdr:cNvPr id="4" name="Chart 4"/>
        <xdr:cNvGraphicFramePr/>
      </xdr:nvGraphicFramePr>
      <xdr:xfrm>
        <a:off x="4610100" y="2619375"/>
        <a:ext cx="431482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6</xdr:col>
      <xdr:colOff>381000</xdr:colOff>
      <xdr:row>47</xdr:row>
      <xdr:rowOff>142875</xdr:rowOff>
    </xdr:to>
    <xdr:graphicFrame>
      <xdr:nvGraphicFramePr>
        <xdr:cNvPr id="5" name="Chart 5"/>
        <xdr:cNvGraphicFramePr/>
      </xdr:nvGraphicFramePr>
      <xdr:xfrm>
        <a:off x="0" y="5181600"/>
        <a:ext cx="449580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342900</xdr:colOff>
      <xdr:row>32</xdr:row>
      <xdr:rowOff>19050</xdr:rowOff>
    </xdr:from>
    <xdr:to>
      <xdr:col>13</xdr:col>
      <xdr:colOff>47625</xdr:colOff>
      <xdr:row>47</xdr:row>
      <xdr:rowOff>142875</xdr:rowOff>
    </xdr:to>
    <xdr:graphicFrame>
      <xdr:nvGraphicFramePr>
        <xdr:cNvPr id="6" name="Chart 6"/>
        <xdr:cNvGraphicFramePr/>
      </xdr:nvGraphicFramePr>
      <xdr:xfrm>
        <a:off x="4457700" y="5200650"/>
        <a:ext cx="4505325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7</xdr:col>
      <xdr:colOff>419100</xdr:colOff>
      <xdr:row>63</xdr:row>
      <xdr:rowOff>123825</xdr:rowOff>
    </xdr:to>
    <xdr:graphicFrame>
      <xdr:nvGraphicFramePr>
        <xdr:cNvPr id="7" name="Chart 7"/>
        <xdr:cNvGraphicFramePr/>
      </xdr:nvGraphicFramePr>
      <xdr:xfrm>
        <a:off x="0" y="7753350"/>
        <a:ext cx="521970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257175</xdr:colOff>
      <xdr:row>48</xdr:row>
      <xdr:rowOff>19050</xdr:rowOff>
    </xdr:from>
    <xdr:to>
      <xdr:col>13</xdr:col>
      <xdr:colOff>76200</xdr:colOff>
      <xdr:row>63</xdr:row>
      <xdr:rowOff>142875</xdr:rowOff>
    </xdr:to>
    <xdr:graphicFrame>
      <xdr:nvGraphicFramePr>
        <xdr:cNvPr id="8" name="Chart 8"/>
        <xdr:cNvGraphicFramePr/>
      </xdr:nvGraphicFramePr>
      <xdr:xfrm>
        <a:off x="5057775" y="7791450"/>
        <a:ext cx="3933825" cy="2552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1885950</xdr:colOff>
      <xdr:row>4</xdr:row>
      <xdr:rowOff>0</xdr:rowOff>
    </xdr:from>
    <xdr:to>
      <xdr:col>12</xdr:col>
      <xdr:colOff>38100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5762625" y="781050"/>
        <a:ext cx="52673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25</xdr:row>
      <xdr:rowOff>76200</xdr:rowOff>
    </xdr:from>
    <xdr:to>
      <xdr:col>12</xdr:col>
      <xdr:colOff>476250</xdr:colOff>
      <xdr:row>39</xdr:row>
      <xdr:rowOff>57150</xdr:rowOff>
    </xdr:to>
    <xdr:graphicFrame>
      <xdr:nvGraphicFramePr>
        <xdr:cNvPr id="2" name="Chart 2"/>
        <xdr:cNvGraphicFramePr/>
      </xdr:nvGraphicFramePr>
      <xdr:xfrm>
        <a:off x="6229350" y="5095875"/>
        <a:ext cx="52387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190500</xdr:rowOff>
    </xdr:from>
    <xdr:to>
      <xdr:col>11</xdr:col>
      <xdr:colOff>504825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4591050" y="962025"/>
        <a:ext cx="52578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29</xdr:row>
      <xdr:rowOff>9525</xdr:rowOff>
    </xdr:from>
    <xdr:to>
      <xdr:col>12</xdr:col>
      <xdr:colOff>200025</xdr:colOff>
      <xdr:row>43</xdr:row>
      <xdr:rowOff>9525</xdr:rowOff>
    </xdr:to>
    <xdr:graphicFrame>
      <xdr:nvGraphicFramePr>
        <xdr:cNvPr id="2" name="Chart 2"/>
        <xdr:cNvGraphicFramePr/>
      </xdr:nvGraphicFramePr>
      <xdr:xfrm>
        <a:off x="4972050" y="5162550"/>
        <a:ext cx="52578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40</xdr:row>
      <xdr:rowOff>0</xdr:rowOff>
    </xdr:from>
    <xdr:to>
      <xdr:col>1</xdr:col>
      <xdr:colOff>1228725</xdr:colOff>
      <xdr:row>40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7248525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1362075</xdr:colOff>
      <xdr:row>5</xdr:row>
      <xdr:rowOff>0</xdr:rowOff>
    </xdr:from>
    <xdr:to>
      <xdr:col>10</xdr:col>
      <xdr:colOff>457200</xdr:colOff>
      <xdr:row>20</xdr:row>
      <xdr:rowOff>57150</xdr:rowOff>
    </xdr:to>
    <xdr:graphicFrame>
      <xdr:nvGraphicFramePr>
        <xdr:cNvPr id="2" name="Chart 2"/>
        <xdr:cNvGraphicFramePr/>
      </xdr:nvGraphicFramePr>
      <xdr:xfrm>
        <a:off x="4343400" y="971550"/>
        <a:ext cx="44958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323850</xdr:colOff>
      <xdr:row>28</xdr:row>
      <xdr:rowOff>85725</xdr:rowOff>
    </xdr:from>
    <xdr:to>
      <xdr:col>14</xdr:col>
      <xdr:colOff>85725</xdr:colOff>
      <xdr:row>42</xdr:row>
      <xdr:rowOff>9525</xdr:rowOff>
    </xdr:to>
    <xdr:graphicFrame>
      <xdr:nvGraphicFramePr>
        <xdr:cNvPr id="3" name="Chart 3"/>
        <xdr:cNvGraphicFramePr/>
      </xdr:nvGraphicFramePr>
      <xdr:xfrm>
        <a:off x="5962650" y="5076825"/>
        <a:ext cx="5248275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22</xdr:row>
      <xdr:rowOff>180975</xdr:rowOff>
    </xdr:from>
    <xdr:to>
      <xdr:col>1</xdr:col>
      <xdr:colOff>1228725</xdr:colOff>
      <xdr:row>24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4562475"/>
          <a:ext cx="504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1019175</xdr:colOff>
      <xdr:row>5</xdr:row>
      <xdr:rowOff>19050</xdr:rowOff>
    </xdr:from>
    <xdr:to>
      <xdr:col>11</xdr:col>
      <xdr:colOff>409575</xdr:colOff>
      <xdr:row>18</xdr:row>
      <xdr:rowOff>114300</xdr:rowOff>
    </xdr:to>
    <xdr:graphicFrame>
      <xdr:nvGraphicFramePr>
        <xdr:cNvPr id="2" name="Chart 3"/>
        <xdr:cNvGraphicFramePr/>
      </xdr:nvGraphicFramePr>
      <xdr:xfrm>
        <a:off x="4495800" y="1247775"/>
        <a:ext cx="52101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438150</xdr:colOff>
      <xdr:row>24</xdr:row>
      <xdr:rowOff>19050</xdr:rowOff>
    </xdr:from>
    <xdr:to>
      <xdr:col>13</xdr:col>
      <xdr:colOff>209550</xdr:colOff>
      <xdr:row>38</xdr:row>
      <xdr:rowOff>19050</xdr:rowOff>
    </xdr:to>
    <xdr:graphicFrame>
      <xdr:nvGraphicFramePr>
        <xdr:cNvPr id="3" name="Chart 4"/>
        <xdr:cNvGraphicFramePr/>
      </xdr:nvGraphicFramePr>
      <xdr:xfrm>
        <a:off x="5619750" y="4810125"/>
        <a:ext cx="525780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9" sqref="I49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4"/>
  <sheetViews>
    <sheetView tabSelected="1" zoomScalePageLayoutView="0" workbookViewId="0" topLeftCell="A1">
      <selection activeCell="F25" sqref="F25:P25"/>
    </sheetView>
  </sheetViews>
  <sheetFormatPr defaultColWidth="9.00390625" defaultRowHeight="12.75"/>
  <cols>
    <col min="1" max="1" width="2.625" style="0" customWidth="1"/>
    <col min="2" max="2" width="32.875" style="0" customWidth="1"/>
    <col min="3" max="3" width="15.375" style="0" customWidth="1"/>
    <col min="4" max="4" width="24.875" style="0" customWidth="1"/>
    <col min="5" max="5" width="5.50390625" style="0" customWidth="1"/>
  </cols>
  <sheetData>
    <row r="2" spans="2:4" ht="20.25">
      <c r="B2" s="31" t="s">
        <v>26</v>
      </c>
      <c r="C2" s="31"/>
      <c r="D2" s="31"/>
    </row>
    <row r="3" ht="12.75">
      <c r="C3" s="29" t="s">
        <v>95</v>
      </c>
    </row>
    <row r="4" ht="15.75" thickBot="1">
      <c r="B4" s="3" t="s">
        <v>14</v>
      </c>
    </row>
    <row r="5" spans="2:5" ht="31.5" thickBot="1">
      <c r="B5" s="26" t="s">
        <v>2</v>
      </c>
      <c r="C5" s="24" t="s">
        <v>0</v>
      </c>
      <c r="D5" s="8" t="s">
        <v>1</v>
      </c>
      <c r="E5" s="4"/>
    </row>
    <row r="6" spans="2:5" ht="15">
      <c r="B6" s="25" t="s">
        <v>3</v>
      </c>
      <c r="C6" s="5">
        <v>64.1</v>
      </c>
      <c r="D6" s="10">
        <v>698.3</v>
      </c>
      <c r="E6" s="4"/>
    </row>
    <row r="7" spans="2:5" ht="15">
      <c r="B7" s="9" t="s">
        <v>15</v>
      </c>
      <c r="C7" s="5">
        <v>87.3</v>
      </c>
      <c r="D7" s="10">
        <v>925.8</v>
      </c>
      <c r="E7" s="4"/>
    </row>
    <row r="8" spans="2:5" ht="15">
      <c r="B8" s="9" t="s">
        <v>4</v>
      </c>
      <c r="C8" s="5">
        <v>106.9</v>
      </c>
      <c r="D8" s="10">
        <v>601.3</v>
      </c>
      <c r="E8" s="4"/>
    </row>
    <row r="9" spans="2:5" ht="15">
      <c r="B9" s="9" t="s">
        <v>5</v>
      </c>
      <c r="C9" s="5">
        <v>102.3</v>
      </c>
      <c r="D9" s="10">
        <v>1127.3</v>
      </c>
      <c r="E9" s="4"/>
    </row>
    <row r="10" spans="2:5" ht="15">
      <c r="B10" s="9" t="s">
        <v>6</v>
      </c>
      <c r="C10" s="5">
        <v>130.6</v>
      </c>
      <c r="D10" s="10">
        <v>1914.1</v>
      </c>
      <c r="E10" s="4"/>
    </row>
    <row r="11" spans="2:5" ht="15">
      <c r="B11" s="9" t="s">
        <v>7</v>
      </c>
      <c r="C11" s="5">
        <v>106.5</v>
      </c>
      <c r="D11" s="10">
        <v>967.8</v>
      </c>
      <c r="E11" s="4"/>
    </row>
    <row r="12" spans="2:5" ht="15">
      <c r="B12" s="9" t="s">
        <v>8</v>
      </c>
      <c r="C12" s="5">
        <v>112.5</v>
      </c>
      <c r="D12" s="10">
        <v>831.7</v>
      </c>
      <c r="E12" s="4"/>
    </row>
    <row r="13" spans="2:5" ht="15">
      <c r="B13" s="9" t="s">
        <v>9</v>
      </c>
      <c r="C13" s="5">
        <v>132.8</v>
      </c>
      <c r="D13" s="10">
        <v>993.4</v>
      </c>
      <c r="E13" s="4"/>
    </row>
    <row r="14" spans="2:5" ht="15">
      <c r="B14" s="9" t="s">
        <v>10</v>
      </c>
      <c r="C14" s="5">
        <v>151</v>
      </c>
      <c r="D14" s="10">
        <v>1150.7</v>
      </c>
      <c r="E14" s="4"/>
    </row>
    <row r="15" spans="2:5" ht="15" thickBot="1">
      <c r="B15" s="11" t="s">
        <v>16</v>
      </c>
      <c r="C15" s="12">
        <v>37</v>
      </c>
      <c r="D15" s="13">
        <v>182.5</v>
      </c>
      <c r="E15" s="4"/>
    </row>
    <row r="16" spans="2:5" ht="15">
      <c r="B16" s="4"/>
      <c r="C16" s="4"/>
      <c r="D16" s="4"/>
      <c r="E16" s="4"/>
    </row>
    <row r="17" spans="1:5" ht="15">
      <c r="A17">
        <v>1</v>
      </c>
      <c r="B17" s="30" t="s">
        <v>11</v>
      </c>
      <c r="C17" s="30"/>
      <c r="D17" s="30"/>
      <c r="E17" s="4"/>
    </row>
    <row r="18" spans="1:6" ht="15">
      <c r="A18">
        <v>2</v>
      </c>
      <c r="B18" s="6" t="s">
        <v>12</v>
      </c>
      <c r="C18" s="6"/>
      <c r="D18" s="6"/>
      <c r="E18" s="6"/>
      <c r="F18" s="2"/>
    </row>
    <row r="19" spans="1:5" ht="15">
      <c r="A19">
        <v>3</v>
      </c>
      <c r="B19" s="6" t="s">
        <v>13</v>
      </c>
      <c r="C19" s="6"/>
      <c r="D19" s="6"/>
      <c r="E19" s="6"/>
    </row>
    <row r="20" spans="1:5" ht="15">
      <c r="A20">
        <v>4</v>
      </c>
      <c r="B20" s="30" t="s">
        <v>24</v>
      </c>
      <c r="C20" s="30"/>
      <c r="D20" s="30"/>
      <c r="E20" s="30"/>
    </row>
    <row r="21" spans="1:5" ht="15">
      <c r="A21">
        <v>5</v>
      </c>
      <c r="B21" s="30" t="s">
        <v>25</v>
      </c>
      <c r="C21" s="30"/>
      <c r="D21" s="30"/>
      <c r="E21" s="30"/>
    </row>
    <row r="22" spans="2:5" ht="15">
      <c r="B22" s="6"/>
      <c r="C22" s="6"/>
      <c r="D22" s="6"/>
      <c r="E22" s="6"/>
    </row>
    <row r="23" spans="2:5" ht="15">
      <c r="B23" s="4"/>
      <c r="C23" s="4"/>
      <c r="D23" s="4"/>
      <c r="E23" s="4"/>
    </row>
    <row r="24" spans="2:16" ht="15">
      <c r="B24" s="3" t="s">
        <v>17</v>
      </c>
      <c r="E24" s="1" t="s">
        <v>102</v>
      </c>
      <c r="F24" s="1">
        <v>0</v>
      </c>
      <c r="G24" s="1">
        <v>0.1</v>
      </c>
      <c r="H24" s="1">
        <v>0.2</v>
      </c>
      <c r="I24" s="1">
        <v>0.3</v>
      </c>
      <c r="J24" s="1">
        <v>0.4</v>
      </c>
      <c r="K24" s="1">
        <v>0.5</v>
      </c>
      <c r="L24" s="1">
        <v>0.6</v>
      </c>
      <c r="M24" s="1">
        <v>0.7</v>
      </c>
      <c r="N24" s="1">
        <v>0.8</v>
      </c>
      <c r="O24" s="1">
        <v>0.9</v>
      </c>
      <c r="P24" s="1">
        <v>1</v>
      </c>
    </row>
    <row r="25" spans="2:16" ht="17.25">
      <c r="B25" s="4" t="s">
        <v>32</v>
      </c>
      <c r="C25" s="4" t="s">
        <v>23</v>
      </c>
      <c r="E25" s="1" t="s">
        <v>103</v>
      </c>
      <c r="F25" s="1">
        <f>0.1*POWER(F24,2)-COS(F24)</f>
        <v>-1</v>
      </c>
      <c r="G25" s="1">
        <f aca="true" t="shared" si="0" ref="G25:P25">0.1*POWER(G24,2)-COS(G24)</f>
        <v>-0.9940041652780258</v>
      </c>
      <c r="H25" s="1">
        <f t="shared" si="0"/>
        <v>-0.9760665778412416</v>
      </c>
      <c r="I25" s="1">
        <f t="shared" si="0"/>
        <v>-0.946336489125606</v>
      </c>
      <c r="J25" s="1">
        <f t="shared" si="0"/>
        <v>-0.9050609940028851</v>
      </c>
      <c r="K25" s="1">
        <f t="shared" si="0"/>
        <v>-0.8525825618903727</v>
      </c>
      <c r="L25" s="1">
        <f t="shared" si="0"/>
        <v>-0.7893356149096783</v>
      </c>
      <c r="M25" s="1">
        <f t="shared" si="0"/>
        <v>-0.7158421872844885</v>
      </c>
      <c r="N25" s="1">
        <f t="shared" si="0"/>
        <v>-0.6327067093471653</v>
      </c>
      <c r="O25" s="1">
        <f t="shared" si="0"/>
        <v>-0.5406099682706644</v>
      </c>
      <c r="P25" s="1">
        <f t="shared" si="0"/>
        <v>-0.4403023058681398</v>
      </c>
    </row>
    <row r="26" spans="2:3" ht="15">
      <c r="B26" s="4" t="s">
        <v>18</v>
      </c>
      <c r="C26" s="4"/>
    </row>
    <row r="27" spans="2:3" ht="15">
      <c r="B27" s="4"/>
      <c r="C27" s="4"/>
    </row>
    <row r="28" spans="2:3" ht="15">
      <c r="B28" s="4" t="s">
        <v>33</v>
      </c>
      <c r="C28" s="4"/>
    </row>
    <row r="29" spans="2:3" ht="15">
      <c r="B29" s="4"/>
      <c r="C29" s="4"/>
    </row>
    <row r="31" ht="15">
      <c r="B31" s="3" t="s">
        <v>19</v>
      </c>
    </row>
    <row r="32" spans="2:5" ht="15">
      <c r="B32" s="6" t="s">
        <v>20</v>
      </c>
      <c r="C32" s="6"/>
      <c r="D32" s="6"/>
      <c r="E32" s="6"/>
    </row>
    <row r="33" spans="2:5" ht="15">
      <c r="B33" s="6"/>
      <c r="C33" s="6"/>
      <c r="D33" s="6"/>
      <c r="E33" s="6"/>
    </row>
    <row r="34" spans="2:5" ht="15">
      <c r="B34" s="7" t="s">
        <v>21</v>
      </c>
      <c r="C34" s="7"/>
      <c r="D34" s="7"/>
      <c r="E34" s="7"/>
    </row>
    <row r="35" spans="2:6" ht="15">
      <c r="B35" s="6" t="s">
        <v>22</v>
      </c>
      <c r="C35" s="6"/>
      <c r="D35" s="6"/>
      <c r="E35" s="6"/>
      <c r="F35" s="2"/>
    </row>
    <row r="38" ht="15">
      <c r="B38" s="3" t="s">
        <v>27</v>
      </c>
    </row>
    <row r="39" spans="2:5" ht="15">
      <c r="B39" s="30" t="s">
        <v>28</v>
      </c>
      <c r="C39" s="30"/>
      <c r="D39" s="30"/>
      <c r="E39" s="30"/>
    </row>
    <row r="40" spans="2:5" ht="15">
      <c r="B40" s="30" t="s">
        <v>29</v>
      </c>
      <c r="C40" s="30"/>
      <c r="D40" s="30"/>
      <c r="E40" s="30"/>
    </row>
    <row r="41" spans="2:5" ht="15">
      <c r="B41" s="30" t="s">
        <v>30</v>
      </c>
      <c r="C41" s="30"/>
      <c r="D41" s="30"/>
      <c r="E41" s="30"/>
    </row>
    <row r="42" spans="2:5" ht="15">
      <c r="B42" s="30" t="s">
        <v>34</v>
      </c>
      <c r="C42" s="30"/>
      <c r="D42" s="30"/>
      <c r="E42" s="30"/>
    </row>
    <row r="43" spans="2:5" ht="15">
      <c r="B43" s="30" t="s">
        <v>31</v>
      </c>
      <c r="C43" s="30"/>
      <c r="D43" s="30"/>
      <c r="E43" s="30"/>
    </row>
    <row r="44" spans="2:5" ht="15">
      <c r="B44" s="4" t="s">
        <v>35</v>
      </c>
      <c r="C44" s="4"/>
      <c r="D44" s="4"/>
      <c r="E44" s="4"/>
    </row>
  </sheetData>
  <sheetProtection/>
  <mergeCells count="9">
    <mergeCell ref="B41:E41"/>
    <mergeCell ref="B42:E42"/>
    <mergeCell ref="B43:E43"/>
    <mergeCell ref="B2:D2"/>
    <mergeCell ref="B39:E39"/>
    <mergeCell ref="B40:E40"/>
    <mergeCell ref="B17:D17"/>
    <mergeCell ref="B20:E20"/>
    <mergeCell ref="B21:E2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8"/>
  <sheetViews>
    <sheetView zoomScalePageLayoutView="0" workbookViewId="0" topLeftCell="A16">
      <selection activeCell="E29" sqref="E29:O29"/>
    </sheetView>
  </sheetViews>
  <sheetFormatPr defaultColWidth="9.00390625" defaultRowHeight="12.75"/>
  <cols>
    <col min="1" max="1" width="4.50390625" style="0" customWidth="1"/>
    <col min="2" max="2" width="27.125" style="0" customWidth="1"/>
    <col min="3" max="3" width="18.125" style="0" customWidth="1"/>
    <col min="4" max="4" width="9.875" style="0" customWidth="1"/>
  </cols>
  <sheetData>
    <row r="2" spans="2:8" ht="20.25">
      <c r="B2" s="32" t="s">
        <v>26</v>
      </c>
      <c r="C2" s="32"/>
      <c r="D2" s="32"/>
      <c r="E2" s="32"/>
      <c r="F2" s="32"/>
      <c r="G2" s="32"/>
      <c r="H2" s="32"/>
    </row>
    <row r="3" ht="12.75">
      <c r="C3" s="29" t="s">
        <v>96</v>
      </c>
    </row>
    <row r="4" spans="2:4" ht="15">
      <c r="B4" s="33" t="s">
        <v>14</v>
      </c>
      <c r="C4" s="33"/>
      <c r="D4" s="33"/>
    </row>
    <row r="5" spans="2:4" ht="15.75" thickBot="1">
      <c r="B5" s="34" t="s">
        <v>64</v>
      </c>
      <c r="C5" s="34"/>
      <c r="D5" s="34"/>
    </row>
    <row r="6" spans="2:4" ht="15">
      <c r="B6" s="19" t="s">
        <v>36</v>
      </c>
      <c r="C6" s="20">
        <v>1992</v>
      </c>
      <c r="D6" s="21">
        <v>1993</v>
      </c>
    </row>
    <row r="7" spans="2:4" ht="12.75">
      <c r="B7" s="15" t="s">
        <v>37</v>
      </c>
      <c r="C7" s="1">
        <v>37.2</v>
      </c>
      <c r="D7" s="16">
        <v>34.5</v>
      </c>
    </row>
    <row r="8" spans="2:4" ht="12.75">
      <c r="B8" s="15" t="s">
        <v>38</v>
      </c>
      <c r="C8" s="1">
        <v>11.2</v>
      </c>
      <c r="D8" s="16">
        <v>51.3</v>
      </c>
    </row>
    <row r="9" spans="2:4" ht="12.75">
      <c r="B9" s="15" t="s">
        <v>39</v>
      </c>
      <c r="C9" s="1">
        <v>16.5</v>
      </c>
      <c r="D9" s="16">
        <v>20.5</v>
      </c>
    </row>
    <row r="10" spans="2:4" ht="12.75">
      <c r="B10" s="15" t="s">
        <v>40</v>
      </c>
      <c r="C10" s="1">
        <v>19.5</v>
      </c>
      <c r="D10" s="16">
        <v>26.9</v>
      </c>
    </row>
    <row r="11" spans="2:4" ht="12.75">
      <c r="B11" s="15" t="s">
        <v>41</v>
      </c>
      <c r="C11" s="1">
        <v>11.7</v>
      </c>
      <c r="D11" s="16">
        <v>45.5</v>
      </c>
    </row>
    <row r="12" spans="2:4" ht="12.75">
      <c r="B12" s="15" t="s">
        <v>42</v>
      </c>
      <c r="C12" s="1">
        <v>129.1</v>
      </c>
      <c r="D12" s="16">
        <v>71.5</v>
      </c>
    </row>
    <row r="13" spans="2:4" ht="12.75">
      <c r="B13" s="15" t="s">
        <v>43</v>
      </c>
      <c r="C13" s="1">
        <v>57.1</v>
      </c>
      <c r="D13" s="16">
        <v>152.9</v>
      </c>
    </row>
    <row r="14" spans="2:4" ht="12.75">
      <c r="B14" s="15" t="s">
        <v>44</v>
      </c>
      <c r="C14" s="1">
        <v>43.8</v>
      </c>
      <c r="D14" s="16">
        <v>96.6</v>
      </c>
    </row>
    <row r="15" spans="2:4" ht="12.75">
      <c r="B15" s="15" t="s">
        <v>45</v>
      </c>
      <c r="C15" s="1">
        <v>85.7</v>
      </c>
      <c r="D15" s="16">
        <v>74.8</v>
      </c>
    </row>
    <row r="16" spans="2:4" ht="12.75">
      <c r="B16" s="15" t="s">
        <v>46</v>
      </c>
      <c r="C16" s="1">
        <v>86.1</v>
      </c>
      <c r="D16" s="16">
        <v>14.5</v>
      </c>
    </row>
    <row r="17" spans="2:4" ht="12.75">
      <c r="B17" s="15" t="s">
        <v>47</v>
      </c>
      <c r="C17" s="1">
        <v>12.5</v>
      </c>
      <c r="D17" s="16">
        <v>21.2</v>
      </c>
    </row>
    <row r="18" spans="2:4" ht="13.5" thickBot="1">
      <c r="B18" s="17" t="s">
        <v>48</v>
      </c>
      <c r="C18" s="23">
        <v>21.2</v>
      </c>
      <c r="D18" s="18">
        <v>22.3</v>
      </c>
    </row>
    <row r="19" spans="2:4" ht="12.75">
      <c r="B19" s="22"/>
      <c r="C19" s="22"/>
      <c r="D19" s="22"/>
    </row>
    <row r="20" spans="1:5" ht="15">
      <c r="A20">
        <v>1</v>
      </c>
      <c r="B20" s="30" t="s">
        <v>11</v>
      </c>
      <c r="C20" s="30"/>
      <c r="D20" s="30"/>
      <c r="E20" s="4"/>
    </row>
    <row r="21" spans="1:6" ht="15">
      <c r="A21">
        <v>2</v>
      </c>
      <c r="B21" s="6" t="s">
        <v>49</v>
      </c>
      <c r="C21" s="6"/>
      <c r="D21" s="6"/>
      <c r="E21" s="6"/>
      <c r="F21" s="2"/>
    </row>
    <row r="22" spans="1:5" ht="15">
      <c r="A22">
        <v>3</v>
      </c>
      <c r="B22" s="6" t="s">
        <v>51</v>
      </c>
      <c r="C22" s="6"/>
      <c r="D22" s="6"/>
      <c r="E22" s="6"/>
    </row>
    <row r="23" spans="1:5" ht="15">
      <c r="A23">
        <v>4</v>
      </c>
      <c r="B23" s="30" t="s">
        <v>50</v>
      </c>
      <c r="C23" s="30"/>
      <c r="D23" s="30"/>
      <c r="E23" s="30"/>
    </row>
    <row r="24" spans="1:5" ht="15">
      <c r="A24">
        <v>5</v>
      </c>
      <c r="B24" s="30" t="s">
        <v>52</v>
      </c>
      <c r="C24" s="30"/>
      <c r="D24" s="30"/>
      <c r="E24" s="30"/>
    </row>
    <row r="27" ht="15">
      <c r="B27" s="3" t="s">
        <v>17</v>
      </c>
    </row>
    <row r="28" spans="2:15" ht="17.25">
      <c r="B28" s="4" t="s">
        <v>32</v>
      </c>
      <c r="C28" s="4" t="s">
        <v>53</v>
      </c>
      <c r="D28" t="s">
        <v>102</v>
      </c>
      <c r="E28">
        <v>0</v>
      </c>
      <c r="F28">
        <v>0.2</v>
      </c>
      <c r="G28">
        <v>0.4</v>
      </c>
      <c r="H28">
        <v>0.6</v>
      </c>
      <c r="I28">
        <v>0.8</v>
      </c>
      <c r="J28">
        <v>1</v>
      </c>
      <c r="K28">
        <v>1.2</v>
      </c>
      <c r="L28">
        <v>1.4</v>
      </c>
      <c r="M28">
        <v>1.6</v>
      </c>
      <c r="N28">
        <v>1.8</v>
      </c>
      <c r="O28">
        <v>2</v>
      </c>
    </row>
    <row r="29" spans="2:15" ht="15">
      <c r="B29" s="4" t="s">
        <v>54</v>
      </c>
      <c r="C29" s="4"/>
      <c r="D29" t="s">
        <v>103</v>
      </c>
      <c r="E29">
        <f>5*POWER(E28,3)+SIN(E28)</f>
        <v>0</v>
      </c>
      <c r="F29">
        <f aca="true" t="shared" si="0" ref="F29:O29">5*POWER(F28,3)+SIN(F28)</f>
        <v>0.23866933079506122</v>
      </c>
      <c r="G29">
        <f t="shared" si="0"/>
        <v>0.7094183423086506</v>
      </c>
      <c r="H29">
        <f t="shared" si="0"/>
        <v>1.6446424733950353</v>
      </c>
      <c r="I29">
        <f t="shared" si="0"/>
        <v>3.277356090899523</v>
      </c>
      <c r="J29">
        <f t="shared" si="0"/>
        <v>5.841470984807897</v>
      </c>
      <c r="K29">
        <f t="shared" si="0"/>
        <v>9.572039085967226</v>
      </c>
      <c r="L29">
        <f t="shared" si="0"/>
        <v>14.705449729988457</v>
      </c>
      <c r="M29">
        <f t="shared" si="0"/>
        <v>21.47957360304151</v>
      </c>
      <c r="N29">
        <f t="shared" si="0"/>
        <v>30.1338476308782</v>
      </c>
      <c r="O29">
        <f t="shared" si="0"/>
        <v>40.90929742682568</v>
      </c>
    </row>
    <row r="30" spans="2:3" ht="15">
      <c r="B30" s="4"/>
      <c r="C30" s="4"/>
    </row>
    <row r="31" spans="2:3" ht="15">
      <c r="B31" s="4" t="s">
        <v>33</v>
      </c>
      <c r="C31" s="4"/>
    </row>
    <row r="34" ht="15">
      <c r="B34" s="3" t="s">
        <v>19</v>
      </c>
    </row>
    <row r="35" spans="2:7" ht="15">
      <c r="B35" s="30" t="s">
        <v>55</v>
      </c>
      <c r="C35" s="30"/>
      <c r="D35" s="30"/>
      <c r="E35" s="30"/>
      <c r="F35" s="30"/>
      <c r="G35" s="4"/>
    </row>
    <row r="36" spans="2:7" ht="15">
      <c r="B36" s="6" t="s">
        <v>56</v>
      </c>
      <c r="C36" s="6"/>
      <c r="D36" s="6"/>
      <c r="E36" s="6"/>
      <c r="F36" s="6"/>
      <c r="G36" s="6"/>
    </row>
    <row r="37" spans="2:7" ht="15">
      <c r="B37" s="6" t="s">
        <v>21</v>
      </c>
      <c r="C37" s="6"/>
      <c r="D37" s="6"/>
      <c r="E37" s="6"/>
      <c r="F37" s="6"/>
      <c r="G37" s="6"/>
    </row>
    <row r="38" spans="2:7" ht="15">
      <c r="B38" s="30" t="s">
        <v>57</v>
      </c>
      <c r="C38" s="30"/>
      <c r="D38" s="30"/>
      <c r="E38" s="30"/>
      <c r="F38" s="30"/>
      <c r="G38" s="30"/>
    </row>
    <row r="41" ht="15">
      <c r="B41" s="3" t="s">
        <v>27</v>
      </c>
    </row>
    <row r="42" spans="2:7" ht="15">
      <c r="B42" s="30" t="s">
        <v>58</v>
      </c>
      <c r="C42" s="35"/>
      <c r="D42" s="35"/>
      <c r="E42" s="35"/>
      <c r="F42" s="35"/>
      <c r="G42" s="35"/>
    </row>
    <row r="43" spans="2:7" ht="15">
      <c r="B43" s="30" t="s">
        <v>61</v>
      </c>
      <c r="C43" s="35"/>
      <c r="D43" s="35"/>
      <c r="E43" s="35"/>
      <c r="F43" s="35"/>
      <c r="G43" s="35"/>
    </row>
    <row r="44" spans="2:7" ht="15">
      <c r="B44" s="30" t="s">
        <v>59</v>
      </c>
      <c r="C44" s="30"/>
      <c r="D44" s="30"/>
      <c r="E44" s="30"/>
      <c r="F44" s="30"/>
      <c r="G44" s="30"/>
    </row>
    <row r="45" spans="2:7" ht="15">
      <c r="B45" s="30" t="s">
        <v>60</v>
      </c>
      <c r="C45" s="35"/>
      <c r="D45" s="35"/>
      <c r="E45" s="35"/>
      <c r="F45" s="35"/>
      <c r="G45" s="35"/>
    </row>
    <row r="46" spans="2:7" ht="15">
      <c r="B46" s="30" t="s">
        <v>62</v>
      </c>
      <c r="C46" s="30"/>
      <c r="D46" s="30"/>
      <c r="E46" s="30"/>
      <c r="F46" s="30"/>
      <c r="G46" s="30"/>
    </row>
    <row r="47" spans="2:7" ht="15">
      <c r="B47" s="30" t="s">
        <v>30</v>
      </c>
      <c r="C47" s="30"/>
      <c r="D47" s="30"/>
      <c r="E47" s="30"/>
      <c r="F47" s="30"/>
      <c r="G47" s="30"/>
    </row>
    <row r="48" spans="2:7" ht="15">
      <c r="B48" s="30" t="s">
        <v>63</v>
      </c>
      <c r="C48" s="35"/>
      <c r="D48" s="35"/>
      <c r="E48" s="35"/>
      <c r="F48" s="35"/>
      <c r="G48" s="35"/>
    </row>
  </sheetData>
  <sheetProtection/>
  <mergeCells count="15">
    <mergeCell ref="B38:G38"/>
    <mergeCell ref="B42:G42"/>
    <mergeCell ref="B43:G43"/>
    <mergeCell ref="B48:G48"/>
    <mergeCell ref="B44:G44"/>
    <mergeCell ref="B45:G45"/>
    <mergeCell ref="B46:G46"/>
    <mergeCell ref="B47:G47"/>
    <mergeCell ref="B2:H2"/>
    <mergeCell ref="B4:D4"/>
    <mergeCell ref="B20:D20"/>
    <mergeCell ref="B23:E23"/>
    <mergeCell ref="B24:E24"/>
    <mergeCell ref="B35:F35"/>
    <mergeCell ref="B5:D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47"/>
  <sheetViews>
    <sheetView zoomScalePageLayoutView="0" workbookViewId="0" topLeftCell="A13">
      <selection activeCell="F28" sqref="F28:P28"/>
    </sheetView>
  </sheetViews>
  <sheetFormatPr defaultColWidth="9.00390625" defaultRowHeight="12.75"/>
  <cols>
    <col min="1" max="1" width="3.50390625" style="0" customWidth="1"/>
    <col min="2" max="2" width="17.50390625" style="0" customWidth="1"/>
    <col min="3" max="3" width="18.125" style="0" customWidth="1"/>
    <col min="4" max="4" width="18.00390625" style="0" customWidth="1"/>
    <col min="5" max="5" width="7.875" style="0" customWidth="1"/>
  </cols>
  <sheetData>
    <row r="2" spans="1:5" ht="20.25">
      <c r="A2" s="31" t="s">
        <v>26</v>
      </c>
      <c r="B2" s="31"/>
      <c r="C2" s="31"/>
      <c r="D2" s="31"/>
      <c r="E2" s="31"/>
    </row>
    <row r="3" ht="12.75">
      <c r="C3" s="29" t="s">
        <v>97</v>
      </c>
    </row>
    <row r="4" ht="15">
      <c r="B4" s="14" t="s">
        <v>14</v>
      </c>
    </row>
    <row r="5" spans="2:5" ht="15.75" thickBot="1">
      <c r="B5" s="36" t="s">
        <v>65</v>
      </c>
      <c r="C5" s="36"/>
      <c r="D5" s="36"/>
      <c r="E5" s="27"/>
    </row>
    <row r="6" spans="2:4" ht="15">
      <c r="B6" s="19" t="s">
        <v>36</v>
      </c>
      <c r="C6" s="20" t="s">
        <v>66</v>
      </c>
      <c r="D6" s="21" t="s">
        <v>67</v>
      </c>
    </row>
    <row r="7" spans="2:4" ht="12.75">
      <c r="B7" s="15" t="s">
        <v>68</v>
      </c>
      <c r="C7" s="1">
        <v>3847</v>
      </c>
      <c r="D7" s="16">
        <v>2983</v>
      </c>
    </row>
    <row r="8" spans="2:4" ht="12.75">
      <c r="B8" s="15" t="s">
        <v>69</v>
      </c>
      <c r="C8" s="1">
        <v>2345</v>
      </c>
      <c r="D8" s="16">
        <v>2987</v>
      </c>
    </row>
    <row r="9" spans="2:4" ht="12.75">
      <c r="B9" s="15" t="s">
        <v>70</v>
      </c>
      <c r="C9" s="1">
        <v>4332</v>
      </c>
      <c r="D9" s="16">
        <v>5768</v>
      </c>
    </row>
    <row r="10" spans="2:4" ht="12.75">
      <c r="B10" s="15" t="s">
        <v>71</v>
      </c>
      <c r="C10" s="1">
        <v>2348</v>
      </c>
      <c r="D10" s="16">
        <v>2938</v>
      </c>
    </row>
    <row r="11" spans="2:4" ht="12.75">
      <c r="B11" s="15" t="s">
        <v>72</v>
      </c>
      <c r="C11" s="1">
        <v>3452</v>
      </c>
      <c r="D11" s="16">
        <v>2635</v>
      </c>
    </row>
    <row r="12" spans="2:4" ht="12.75">
      <c r="B12" s="15" t="s">
        <v>73</v>
      </c>
      <c r="C12" s="1">
        <v>2376</v>
      </c>
      <c r="D12" s="16">
        <v>3215</v>
      </c>
    </row>
    <row r="13" spans="2:4" ht="12.75">
      <c r="B13" s="15" t="s">
        <v>74</v>
      </c>
      <c r="C13" s="1">
        <v>3765</v>
      </c>
      <c r="D13" s="16">
        <v>2347</v>
      </c>
    </row>
    <row r="14" spans="2:4" ht="12.75">
      <c r="B14" s="15" t="s">
        <v>75</v>
      </c>
      <c r="C14" s="1">
        <v>3425</v>
      </c>
      <c r="D14" s="16">
        <v>5417</v>
      </c>
    </row>
    <row r="15" spans="2:4" ht="12.75">
      <c r="B15" s="15" t="s">
        <v>76</v>
      </c>
      <c r="C15" s="1">
        <v>2121</v>
      </c>
      <c r="D15" s="16">
        <v>2725</v>
      </c>
    </row>
    <row r="16" spans="2:4" ht="12.75">
      <c r="B16" s="15" t="s">
        <v>77</v>
      </c>
      <c r="C16" s="1">
        <v>5412</v>
      </c>
      <c r="D16" s="16">
        <v>3135</v>
      </c>
    </row>
    <row r="17" spans="2:4" ht="12.75">
      <c r="B17" s="15" t="s">
        <v>78</v>
      </c>
      <c r="C17" s="1">
        <v>3721</v>
      </c>
      <c r="D17" s="16">
        <v>4256</v>
      </c>
    </row>
    <row r="18" spans="2:4" ht="13.5" thickBot="1">
      <c r="B18" s="17" t="s">
        <v>79</v>
      </c>
      <c r="C18" s="28">
        <v>2543</v>
      </c>
      <c r="D18" s="18">
        <v>2879</v>
      </c>
    </row>
    <row r="20" spans="1:5" ht="15">
      <c r="A20">
        <v>1</v>
      </c>
      <c r="B20" s="30" t="s">
        <v>11</v>
      </c>
      <c r="C20" s="30"/>
      <c r="D20" s="30"/>
      <c r="E20" s="4"/>
    </row>
    <row r="21" spans="1:5" ht="15">
      <c r="A21">
        <v>2</v>
      </c>
      <c r="B21" s="6" t="s">
        <v>80</v>
      </c>
      <c r="C21" s="6"/>
      <c r="D21" s="6"/>
      <c r="E21" s="6"/>
    </row>
    <row r="22" spans="1:6" ht="15">
      <c r="A22">
        <v>3</v>
      </c>
      <c r="B22" s="30" t="s">
        <v>81</v>
      </c>
      <c r="C22" s="30"/>
      <c r="D22" s="30"/>
      <c r="E22" s="30"/>
      <c r="F22" s="30"/>
    </row>
    <row r="23" spans="1:5" ht="15">
      <c r="A23">
        <v>4</v>
      </c>
      <c r="B23" s="30" t="s">
        <v>82</v>
      </c>
      <c r="C23" s="30"/>
      <c r="D23" s="30"/>
      <c r="E23" s="30"/>
    </row>
    <row r="24" spans="1:5" ht="15">
      <c r="A24">
        <v>5</v>
      </c>
      <c r="B24" s="30" t="s">
        <v>83</v>
      </c>
      <c r="C24" s="30"/>
      <c r="D24" s="30"/>
      <c r="E24" s="30"/>
    </row>
    <row r="25" spans="2:5" ht="15">
      <c r="B25" s="6"/>
      <c r="C25" s="6"/>
      <c r="D25" s="6"/>
      <c r="E25" s="6"/>
    </row>
    <row r="27" spans="2:16" ht="15">
      <c r="B27" s="14" t="s">
        <v>17</v>
      </c>
      <c r="E27" t="s">
        <v>102</v>
      </c>
      <c r="F27">
        <v>0</v>
      </c>
      <c r="G27">
        <v>0.1</v>
      </c>
      <c r="H27">
        <v>0.2</v>
      </c>
      <c r="I27">
        <v>0.3</v>
      </c>
      <c r="J27">
        <v>0.4</v>
      </c>
      <c r="K27">
        <v>0.5</v>
      </c>
      <c r="L27">
        <v>0.6</v>
      </c>
      <c r="M27">
        <v>0.7</v>
      </c>
      <c r="N27">
        <v>0.8</v>
      </c>
      <c r="O27">
        <v>0.9</v>
      </c>
      <c r="P27">
        <v>1</v>
      </c>
    </row>
    <row r="28" spans="2:16" ht="17.25">
      <c r="B28" s="4" t="s">
        <v>32</v>
      </c>
      <c r="C28" s="4" t="s">
        <v>84</v>
      </c>
      <c r="E28" t="s">
        <v>103</v>
      </c>
      <c r="F28">
        <f>POWER(F27+4,3)-SIN(F27)</f>
        <v>64</v>
      </c>
      <c r="G28">
        <f aca="true" t="shared" si="0" ref="G28:P28">POWER(G27+4,3)-SIN(G27)</f>
        <v>68.82116658335316</v>
      </c>
      <c r="H28">
        <f t="shared" si="0"/>
        <v>73.88933066920495</v>
      </c>
      <c r="I28">
        <f t="shared" si="0"/>
        <v>79.21147979333865</v>
      </c>
      <c r="J28">
        <f t="shared" si="0"/>
        <v>84.79458165769138</v>
      </c>
      <c r="K28">
        <f t="shared" si="0"/>
        <v>90.6455744613958</v>
      </c>
      <c r="L28">
        <f t="shared" si="0"/>
        <v>96.77135752660493</v>
      </c>
      <c r="M28">
        <f t="shared" si="0"/>
        <v>103.17878231276234</v>
      </c>
      <c r="N28">
        <f t="shared" si="0"/>
        <v>109.87464390910047</v>
      </c>
      <c r="O28">
        <f t="shared" si="0"/>
        <v>116.86567309037254</v>
      </c>
      <c r="P28">
        <f t="shared" si="0"/>
        <v>124.1585290151921</v>
      </c>
    </row>
    <row r="29" spans="2:3" ht="15">
      <c r="B29" s="4" t="s">
        <v>18</v>
      </c>
      <c r="C29" s="4"/>
    </row>
    <row r="30" spans="2:3" ht="15">
      <c r="B30" s="4"/>
      <c r="C30" s="4"/>
    </row>
    <row r="31" spans="2:3" ht="15">
      <c r="B31" s="4" t="s">
        <v>33</v>
      </c>
      <c r="C31" s="4"/>
    </row>
    <row r="32" spans="2:3" ht="15">
      <c r="B32" s="4"/>
      <c r="C32" s="4"/>
    </row>
    <row r="34" ht="15">
      <c r="B34" s="3" t="s">
        <v>19</v>
      </c>
    </row>
    <row r="35" spans="2:5" ht="15">
      <c r="B35" s="6" t="s">
        <v>20</v>
      </c>
      <c r="C35" s="6"/>
      <c r="D35" s="6"/>
      <c r="E35" s="6"/>
    </row>
    <row r="36" spans="2:5" ht="15">
      <c r="B36" s="6"/>
      <c r="C36" s="6"/>
      <c r="D36" s="6"/>
      <c r="E36" s="6"/>
    </row>
    <row r="37" spans="2:5" ht="15">
      <c r="B37" s="7" t="s">
        <v>21</v>
      </c>
      <c r="C37" s="7"/>
      <c r="D37" s="7"/>
      <c r="E37" s="7"/>
    </row>
    <row r="38" spans="2:5" ht="15">
      <c r="B38" s="6" t="s">
        <v>22</v>
      </c>
      <c r="C38" s="6"/>
      <c r="D38" s="6"/>
      <c r="E38" s="6"/>
    </row>
    <row r="39" ht="15">
      <c r="B39" s="6"/>
    </row>
    <row r="40" spans="2:5" ht="15">
      <c r="B40" s="6"/>
      <c r="C40" s="6"/>
      <c r="D40" s="6"/>
      <c r="E40" s="6"/>
    </row>
    <row r="41" spans="2:5" ht="15">
      <c r="B41" s="3" t="s">
        <v>27</v>
      </c>
      <c r="D41" s="6"/>
      <c r="E41" s="6"/>
    </row>
    <row r="42" spans="2:5" ht="15">
      <c r="B42" s="6" t="s">
        <v>28</v>
      </c>
      <c r="C42" s="6"/>
      <c r="D42" s="6"/>
      <c r="E42" s="6"/>
    </row>
    <row r="43" spans="2:5" ht="15">
      <c r="B43" s="6" t="s">
        <v>29</v>
      </c>
      <c r="C43" s="6"/>
      <c r="D43" s="6"/>
      <c r="E43" s="6"/>
    </row>
    <row r="44" spans="2:5" ht="15">
      <c r="B44" s="6" t="s">
        <v>30</v>
      </c>
      <c r="C44" s="6"/>
      <c r="D44" s="6"/>
      <c r="E44" s="6"/>
    </row>
    <row r="45" spans="2:5" ht="15">
      <c r="B45" s="6" t="s">
        <v>34</v>
      </c>
      <c r="C45" s="4"/>
      <c r="D45" s="4"/>
      <c r="E45" s="4"/>
    </row>
    <row r="46" ht="15">
      <c r="B46" s="6" t="s">
        <v>31</v>
      </c>
    </row>
    <row r="47" ht="15">
      <c r="B47" s="4" t="s">
        <v>35</v>
      </c>
    </row>
  </sheetData>
  <sheetProtection/>
  <mergeCells count="6">
    <mergeCell ref="B24:E24"/>
    <mergeCell ref="B22:F22"/>
    <mergeCell ref="A2:E2"/>
    <mergeCell ref="B5:D5"/>
    <mergeCell ref="B20:D20"/>
    <mergeCell ref="B23:E2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3"/>
  <sheetViews>
    <sheetView zoomScalePageLayoutView="0" workbookViewId="0" topLeftCell="A7">
      <selection activeCell="G24" sqref="G24:Q24"/>
    </sheetView>
  </sheetViews>
  <sheetFormatPr defaultColWidth="9.00390625" defaultRowHeight="12.75"/>
  <cols>
    <col min="1" max="1" width="3.00390625" style="0" customWidth="1"/>
    <col min="2" max="2" width="31.50390625" style="0" customWidth="1"/>
    <col min="3" max="3" width="11.125" style="0" customWidth="1"/>
    <col min="4" max="4" width="13.375" style="0" customWidth="1"/>
  </cols>
  <sheetData>
    <row r="2" spans="2:8" ht="20.25">
      <c r="B2" s="32" t="s">
        <v>26</v>
      </c>
      <c r="C2" s="32"/>
      <c r="D2" s="32"/>
      <c r="E2" s="32"/>
      <c r="F2" s="32"/>
      <c r="G2" s="32"/>
      <c r="H2" s="32"/>
    </row>
    <row r="3" ht="12.75">
      <c r="C3" s="29" t="s">
        <v>98</v>
      </c>
    </row>
    <row r="4" spans="2:4" ht="15">
      <c r="B4" s="33" t="s">
        <v>14</v>
      </c>
      <c r="C4" s="33"/>
      <c r="D4" s="33"/>
    </row>
    <row r="5" spans="2:4" ht="36" customHeight="1" thickBot="1">
      <c r="B5" s="37" t="s">
        <v>86</v>
      </c>
      <c r="C5" s="37"/>
      <c r="D5" s="37"/>
    </row>
    <row r="6" spans="2:4" ht="15">
      <c r="B6" s="19" t="s">
        <v>87</v>
      </c>
      <c r="C6" s="20">
        <v>1992</v>
      </c>
      <c r="D6" s="21">
        <v>1995</v>
      </c>
    </row>
    <row r="7" spans="2:4" ht="15">
      <c r="B7" s="9" t="s">
        <v>88</v>
      </c>
      <c r="C7" s="5">
        <v>173</v>
      </c>
      <c r="D7" s="10">
        <v>177</v>
      </c>
    </row>
    <row r="8" spans="2:4" ht="15">
      <c r="B8" s="9" t="s">
        <v>89</v>
      </c>
      <c r="C8" s="5">
        <v>339</v>
      </c>
      <c r="D8" s="10">
        <v>307</v>
      </c>
    </row>
    <row r="9" spans="2:4" ht="15">
      <c r="B9" s="9" t="s">
        <v>99</v>
      </c>
      <c r="C9" s="5">
        <v>640</v>
      </c>
      <c r="D9" s="10">
        <v>595</v>
      </c>
    </row>
    <row r="10" spans="2:4" ht="15">
      <c r="B10" s="9" t="s">
        <v>90</v>
      </c>
      <c r="C10" s="5">
        <v>337</v>
      </c>
      <c r="D10" s="10">
        <v>262</v>
      </c>
    </row>
    <row r="11" spans="2:4" ht="15">
      <c r="B11" s="9" t="s">
        <v>91</v>
      </c>
      <c r="C11" s="5">
        <v>82</v>
      </c>
      <c r="D11" s="10">
        <v>78</v>
      </c>
    </row>
    <row r="12" spans="2:4" ht="15">
      <c r="B12" s="9" t="s">
        <v>100</v>
      </c>
      <c r="C12" s="5">
        <v>183</v>
      </c>
      <c r="D12" s="10">
        <v>93</v>
      </c>
    </row>
    <row r="13" spans="2:4" ht="15" thickBot="1">
      <c r="B13" s="11" t="s">
        <v>92</v>
      </c>
      <c r="C13" s="12">
        <v>6</v>
      </c>
      <c r="D13" s="13">
        <v>4</v>
      </c>
    </row>
    <row r="15" spans="1:5" ht="15">
      <c r="A15">
        <v>1</v>
      </c>
      <c r="B15" s="30" t="s">
        <v>11</v>
      </c>
      <c r="C15" s="30"/>
      <c r="D15" s="30"/>
      <c r="E15" s="4"/>
    </row>
    <row r="16" spans="1:5" ht="15">
      <c r="A16">
        <v>2</v>
      </c>
      <c r="B16" s="6" t="s">
        <v>49</v>
      </c>
      <c r="C16" s="6"/>
      <c r="D16" s="6"/>
      <c r="E16" s="6"/>
    </row>
    <row r="17" spans="1:5" ht="15">
      <c r="A17">
        <v>3</v>
      </c>
      <c r="B17" s="6" t="s">
        <v>51</v>
      </c>
      <c r="C17" s="6"/>
      <c r="D17" s="6"/>
      <c r="E17" s="6"/>
    </row>
    <row r="18" spans="1:5" ht="15">
      <c r="A18">
        <v>4</v>
      </c>
      <c r="B18" s="30" t="s">
        <v>50</v>
      </c>
      <c r="C18" s="30"/>
      <c r="D18" s="30"/>
      <c r="E18" s="30"/>
    </row>
    <row r="19" spans="1:5" ht="15">
      <c r="A19">
        <v>5</v>
      </c>
      <c r="B19" s="30" t="s">
        <v>93</v>
      </c>
      <c r="C19" s="30"/>
      <c r="D19" s="30"/>
      <c r="E19" s="30"/>
    </row>
    <row r="22" ht="15">
      <c r="B22" s="3" t="s">
        <v>17</v>
      </c>
    </row>
    <row r="23" spans="2:17" ht="15">
      <c r="B23" s="30" t="s">
        <v>85</v>
      </c>
      <c r="C23" s="30"/>
      <c r="D23" s="30"/>
      <c r="E23" s="30"/>
      <c r="F23" s="1" t="s">
        <v>102</v>
      </c>
      <c r="G23" s="1">
        <v>-1</v>
      </c>
      <c r="H23" s="1">
        <v>-0.8</v>
      </c>
      <c r="I23" s="1">
        <v>-0.6</v>
      </c>
      <c r="J23" s="1">
        <v>-0.4</v>
      </c>
      <c r="K23" s="1">
        <v>-0.2</v>
      </c>
      <c r="L23" s="1">
        <v>0</v>
      </c>
      <c r="M23" s="1">
        <v>0.2</v>
      </c>
      <c r="N23" s="1">
        <v>0.4</v>
      </c>
      <c r="O23" s="1">
        <v>0.6</v>
      </c>
      <c r="P23" s="1">
        <v>0.8</v>
      </c>
      <c r="Q23" s="1">
        <v>1</v>
      </c>
    </row>
    <row r="24" spans="2:17" ht="17.25">
      <c r="B24" s="4" t="s">
        <v>101</v>
      </c>
      <c r="F24" s="1" t="s">
        <v>103</v>
      </c>
      <c r="G24" s="1">
        <f>POWER(G23,2)+SQRT(G23+5)</f>
        <v>3</v>
      </c>
      <c r="H24" s="1">
        <f aca="true" t="shared" si="0" ref="H24:Q24">POWER(H23,2)+SQRT(H23+5)</f>
        <v>2.68939015319192</v>
      </c>
      <c r="I24" s="1">
        <f t="shared" si="0"/>
        <v>2.457617696340303</v>
      </c>
      <c r="J24" s="1">
        <f t="shared" si="0"/>
        <v>2.304761058952722</v>
      </c>
      <c r="K24" s="1">
        <f t="shared" si="0"/>
        <v>2.2308902300206643</v>
      </c>
      <c r="L24" s="1">
        <f t="shared" si="0"/>
        <v>2.23606797749979</v>
      </c>
      <c r="M24" s="1">
        <f t="shared" si="0"/>
        <v>2.320350850198276</v>
      </c>
      <c r="N24" s="1">
        <f t="shared" si="0"/>
        <v>2.4837900077244504</v>
      </c>
      <c r="O24" s="1">
        <f t="shared" si="0"/>
        <v>2.7264319132398462</v>
      </c>
      <c r="P24" s="1">
        <f t="shared" si="0"/>
        <v>3.0483189157584594</v>
      </c>
      <c r="Q24" s="1">
        <f t="shared" si="0"/>
        <v>3.449489742783178</v>
      </c>
    </row>
    <row r="26" ht="15">
      <c r="B26" s="4" t="s">
        <v>94</v>
      </c>
    </row>
    <row r="28" spans="3:7" ht="15">
      <c r="C28" s="6"/>
      <c r="D28" s="6"/>
      <c r="E28" s="6"/>
      <c r="F28" s="6"/>
      <c r="G28" s="4"/>
    </row>
    <row r="29" spans="2:7" ht="15">
      <c r="B29" s="3" t="s">
        <v>19</v>
      </c>
      <c r="C29" s="6"/>
      <c r="D29" s="6"/>
      <c r="E29" s="6"/>
      <c r="F29" s="6"/>
      <c r="G29" s="6"/>
    </row>
    <row r="30" spans="2:7" ht="15">
      <c r="B30" s="6" t="s">
        <v>55</v>
      </c>
      <c r="C30" s="6"/>
      <c r="D30" s="6"/>
      <c r="E30" s="6"/>
      <c r="F30" s="6"/>
      <c r="G30" s="6"/>
    </row>
    <row r="31" spans="2:7" ht="15">
      <c r="B31" s="6" t="s">
        <v>56</v>
      </c>
      <c r="C31" s="6"/>
      <c r="D31" s="6"/>
      <c r="E31" s="6"/>
      <c r="F31" s="6"/>
      <c r="G31" s="6"/>
    </row>
    <row r="32" ht="15">
      <c r="B32" s="6" t="s">
        <v>21</v>
      </c>
    </row>
    <row r="33" ht="15">
      <c r="B33" s="6" t="s">
        <v>57</v>
      </c>
    </row>
    <row r="35" spans="3:7" ht="12.75">
      <c r="C35" s="2"/>
      <c r="D35" s="2"/>
      <c r="E35" s="2"/>
      <c r="F35" s="2"/>
      <c r="G35" s="2"/>
    </row>
    <row r="36" spans="2:7" ht="15">
      <c r="B36" s="3" t="s">
        <v>27</v>
      </c>
      <c r="C36" s="2"/>
      <c r="D36" s="2"/>
      <c r="E36" s="2"/>
      <c r="F36" s="2"/>
      <c r="G36" s="2"/>
    </row>
    <row r="37" spans="2:7" ht="15">
      <c r="B37" s="6" t="s">
        <v>58</v>
      </c>
      <c r="C37" s="6"/>
      <c r="D37" s="6"/>
      <c r="E37" s="6"/>
      <c r="F37" s="6"/>
      <c r="G37" s="6"/>
    </row>
    <row r="38" spans="2:7" ht="15">
      <c r="B38" s="6" t="s">
        <v>61</v>
      </c>
      <c r="C38" s="2"/>
      <c r="D38" s="2"/>
      <c r="E38" s="2"/>
      <c r="F38" s="2"/>
      <c r="G38" s="2"/>
    </row>
    <row r="39" spans="2:7" ht="15">
      <c r="B39" s="6" t="s">
        <v>59</v>
      </c>
      <c r="C39" s="6"/>
      <c r="D39" s="6"/>
      <c r="E39" s="6"/>
      <c r="F39" s="6"/>
      <c r="G39" s="6"/>
    </row>
    <row r="40" spans="2:7" ht="15">
      <c r="B40" s="6" t="s">
        <v>60</v>
      </c>
      <c r="C40" s="6"/>
      <c r="D40" s="6"/>
      <c r="E40" s="6"/>
      <c r="F40" s="6"/>
      <c r="G40" s="6"/>
    </row>
    <row r="41" spans="2:7" ht="15">
      <c r="B41" s="6" t="s">
        <v>62</v>
      </c>
      <c r="C41" s="2"/>
      <c r="D41" s="2"/>
      <c r="E41" s="2"/>
      <c r="F41" s="2"/>
      <c r="G41" s="2"/>
    </row>
    <row r="42" ht="15">
      <c r="B42" s="6" t="s">
        <v>30</v>
      </c>
    </row>
    <row r="43" ht="15">
      <c r="B43" s="6" t="s">
        <v>63</v>
      </c>
    </row>
  </sheetData>
  <sheetProtection/>
  <mergeCells count="7">
    <mergeCell ref="B18:E18"/>
    <mergeCell ref="B19:E19"/>
    <mergeCell ref="B23:E23"/>
    <mergeCell ref="B2:H2"/>
    <mergeCell ref="B4:D4"/>
    <mergeCell ref="B5:D5"/>
    <mergeCell ref="B15:D1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217</cp:lastModifiedBy>
  <cp:lastPrinted>2011-01-18T07:48:13Z</cp:lastPrinted>
  <dcterms:created xsi:type="dcterms:W3CDTF">2010-12-13T05:33:09Z</dcterms:created>
  <dcterms:modified xsi:type="dcterms:W3CDTF">2011-01-18T08:03:04Z</dcterms:modified>
  <cp:category/>
  <cp:version/>
  <cp:contentType/>
  <cp:contentStatus/>
</cp:coreProperties>
</file>