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371" windowWidth="12615" windowHeight="91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<sst xmlns="http://schemas.openxmlformats.org/spreadsheetml/2006/main" count="19" uniqueCount="19">
  <si>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Сельское хозяйство, охота и лесное хозяйство</t>
  </si>
  <si>
    <t>Добыча топливно-энергетических полезных ископаемых</t>
  </si>
  <si>
    <t>Добыча полезных ископаемых, кроме топливно-энергетических</t>
  </si>
  <si>
    <t>Обработка древесины и производство изделий  из дерева</t>
  </si>
  <si>
    <t>Производство пищевых продуктов</t>
  </si>
  <si>
    <t>Целлюлозно-бумажное производство</t>
  </si>
  <si>
    <t xml:space="preserve">Производство нефтепродуктов </t>
  </si>
  <si>
    <t>Химическое производство</t>
  </si>
  <si>
    <t>Производство прочих неметаллических минеральных продуктов</t>
  </si>
  <si>
    <t>Металлургическое производство</t>
  </si>
  <si>
    <t>Производство транспортных средств и  оборудования</t>
  </si>
  <si>
    <t>Производство и распределение электроэнергии, газа и воды</t>
  </si>
  <si>
    <t>Транспорт и связь</t>
  </si>
  <si>
    <t>Выбросы в атмосферу загрязняющих веществ, отходящих от стационарных источников, 
по видам экономической деятельности</t>
  </si>
  <si>
    <t>Проверка</t>
  </si>
  <si>
    <t>Виды экономической деятельности</t>
  </si>
  <si>
    <t>Сумма за 10 лет</t>
  </si>
  <si>
    <t>ИТОГО ЗА 10 лет по всем видам экономической деятельности</t>
  </si>
  <si>
    <t>Предоставление коммунальных, социальных услуг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</si>
</sst>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=0]&quot;&quot;;0.000"/>
    <numFmt numFmtId="166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2" fillId="0" borderId="10" xfId="53" applyFont="1" applyBorder="1" applyAlignment="1">
      <alignment vertical="center" wrapText="1"/>
      <protection/>
    </xf>
    <xf numFmtId="0" fontId="3" fillId="0" borderId="0" xfId="53" applyFont="1" applyAlignment="1">
      <alignment horizontal="center" vertical="top" wrapText="1"/>
      <protection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0" fontId="33" fillId="0" borderId="0" xfId="0" applyFont="1" applyAlignment="1">
      <alignment/>
    </xf>
    <xf numFmtId="164" fontId="0" fillId="0" borderId="10" xfId="0" applyNumberFormat="1" applyBorder="1" applyAlignment="1">
      <alignment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0" fontId="3" fillId="33" borderId="10" xfId="53" applyFont="1" applyFill="1" applyBorder="1" applyAlignment="1">
      <alignment horizontal="center" vertical="top" wrapText="1"/>
      <protection/>
    </xf>
    <xf numFmtId="0" fontId="43" fillId="0" borderId="10" xfId="0" applyFont="1" applyBorder="1" applyAlignment="1">
      <alignment horizontal="center"/>
    </xf>
    <xf numFmtId="0" fontId="3" fillId="0" borderId="0" xfId="53" applyFont="1" applyAlignment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8"/>
  <sheetViews>
    <sheetView tabSelected="1" zoomScalePageLayoutView="0" workbookViewId="0" topLeftCell="A1">
      <selection activeCell="B18" sqref="B18"/>
    </sheetView>
  </sheetViews>
  <sheetFormatPr defaultColWidth="9.140625" defaultRowHeight="15"/>
  <cols>
    <col min="1" max="1" width="57.7109375" style="5" customWidth="1"/>
    <col min="3" max="3" width="11.28125" style="0" customWidth="1"/>
  </cols>
  <sheetData>
    <row r="2" spans="1:11" s="4" customFormat="1" ht="32.25" customHeight="1">
      <c r="A2" s="11" t="s">
        <v>13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s="4" customFormat="1" ht="26.25" customHeight="1">
      <c r="A3" s="9" t="s">
        <v>15</v>
      </c>
      <c r="B3" s="9" t="s">
        <v>16</v>
      </c>
      <c r="C3" s="9" t="s">
        <v>14</v>
      </c>
      <c r="D3" s="2"/>
      <c r="E3" s="2"/>
      <c r="F3" s="2"/>
      <c r="G3" s="2"/>
      <c r="H3" s="2"/>
      <c r="I3" s="2"/>
      <c r="J3" s="2"/>
      <c r="K3" s="2"/>
    </row>
    <row r="4" spans="1:5" ht="19.5" customHeight="1">
      <c r="A4" s="1" t="s">
        <v>1</v>
      </c>
      <c r="B4" s="6"/>
      <c r="C4" s="10" t="str">
        <f>IF(B4=E4,"Молодец","Ошибка")</f>
        <v>Ошибка</v>
      </c>
      <c r="E4" s="8">
        <v>50593.5</v>
      </c>
    </row>
    <row r="5" spans="1:6" ht="19.5" customHeight="1">
      <c r="A5" s="1" t="s">
        <v>9</v>
      </c>
      <c r="B5" s="6"/>
      <c r="C5" s="10" t="str">
        <f aca="true" t="shared" si="0" ref="C5:C17">IF(B5=E5,"Молодец","Ошибка")</f>
        <v>Ошибка</v>
      </c>
      <c r="E5" s="8">
        <v>43319.100000000006</v>
      </c>
      <c r="F5" s="7"/>
    </row>
    <row r="6" spans="1:6" ht="19.5" customHeight="1">
      <c r="A6" s="1" t="s">
        <v>11</v>
      </c>
      <c r="B6" s="6"/>
      <c r="C6" s="10" t="str">
        <f t="shared" si="0"/>
        <v>Ошибка</v>
      </c>
      <c r="E6" s="8">
        <v>41026.299999999996</v>
      </c>
      <c r="F6" s="7"/>
    </row>
    <row r="7" spans="1:6" ht="19.5" customHeight="1">
      <c r="A7" s="1" t="s">
        <v>12</v>
      </c>
      <c r="B7" s="6"/>
      <c r="C7" s="10" t="str">
        <f t="shared" si="0"/>
        <v>Ошибка</v>
      </c>
      <c r="E7" s="8">
        <v>22260.7</v>
      </c>
      <c r="F7" s="7"/>
    </row>
    <row r="8" spans="1:6" ht="19.5" customHeight="1">
      <c r="A8" s="1" t="s">
        <v>6</v>
      </c>
      <c r="B8" s="6"/>
      <c r="C8" s="10" t="str">
        <f t="shared" si="0"/>
        <v>Ошибка</v>
      </c>
      <c r="E8" s="8">
        <v>7276.3</v>
      </c>
      <c r="F8" s="7"/>
    </row>
    <row r="9" spans="1:6" ht="19.5" customHeight="1">
      <c r="A9" s="1" t="s">
        <v>2</v>
      </c>
      <c r="B9" s="6"/>
      <c r="C9" s="10" t="str">
        <f t="shared" si="0"/>
        <v>Ошибка</v>
      </c>
      <c r="E9" s="8">
        <v>4393.5</v>
      </c>
      <c r="F9" s="7"/>
    </row>
    <row r="10" spans="1:6" ht="19.5" customHeight="1">
      <c r="A10" s="1" t="s">
        <v>8</v>
      </c>
      <c r="B10" s="6"/>
      <c r="C10" s="10" t="str">
        <f t="shared" si="0"/>
        <v>Ошибка</v>
      </c>
      <c r="E10" s="8">
        <v>4392.4</v>
      </c>
      <c r="F10" s="7"/>
    </row>
    <row r="11" spans="1:6" ht="19.5" customHeight="1">
      <c r="A11" s="1" t="s">
        <v>7</v>
      </c>
      <c r="B11" s="6"/>
      <c r="C11" s="10" t="str">
        <f t="shared" si="0"/>
        <v>Ошибка</v>
      </c>
      <c r="E11" s="8">
        <v>3504</v>
      </c>
      <c r="F11" s="7"/>
    </row>
    <row r="12" spans="1:6" ht="27.75" customHeight="1">
      <c r="A12" s="1" t="s">
        <v>18</v>
      </c>
      <c r="B12" s="6"/>
      <c r="C12" s="10" t="str">
        <f t="shared" si="0"/>
        <v>Ошибка</v>
      </c>
      <c r="E12" s="8">
        <v>1653.8999999999999</v>
      </c>
      <c r="F12" s="7"/>
    </row>
    <row r="13" spans="1:6" ht="19.5" customHeight="1">
      <c r="A13" s="1" t="s">
        <v>0</v>
      </c>
      <c r="B13" s="6"/>
      <c r="C13" s="10" t="str">
        <f t="shared" si="0"/>
        <v>Ошибка</v>
      </c>
      <c r="E13" s="8">
        <v>1487.3</v>
      </c>
      <c r="F13" s="7"/>
    </row>
    <row r="14" spans="1:6" ht="19.5" customHeight="1">
      <c r="A14" s="1" t="s">
        <v>4</v>
      </c>
      <c r="B14" s="6"/>
      <c r="C14" s="10" t="str">
        <f t="shared" si="0"/>
        <v>Ошибка</v>
      </c>
      <c r="E14" s="8">
        <v>1430.7</v>
      </c>
      <c r="F14" s="7"/>
    </row>
    <row r="15" spans="1:6" ht="19.5" customHeight="1">
      <c r="A15" s="1" t="s">
        <v>5</v>
      </c>
      <c r="B15" s="6"/>
      <c r="C15" s="10" t="str">
        <f t="shared" si="0"/>
        <v>Ошибка</v>
      </c>
      <c r="E15" s="8">
        <v>1382.6</v>
      </c>
      <c r="F15" s="7"/>
    </row>
    <row r="16" spans="1:6" ht="19.5" customHeight="1">
      <c r="A16" s="1" t="s">
        <v>10</v>
      </c>
      <c r="B16" s="6"/>
      <c r="C16" s="10" t="str">
        <f t="shared" si="0"/>
        <v>Ошибка</v>
      </c>
      <c r="E16" s="8">
        <v>919.8</v>
      </c>
      <c r="F16" s="7"/>
    </row>
    <row r="17" spans="1:6" ht="19.5" customHeight="1">
      <c r="A17" s="1" t="s">
        <v>3</v>
      </c>
      <c r="B17" s="6"/>
      <c r="C17" s="10" t="str">
        <f t="shared" si="0"/>
        <v>Ошибка</v>
      </c>
      <c r="E17" s="8">
        <v>853.6</v>
      </c>
      <c r="F17" s="7"/>
    </row>
    <row r="18" spans="1:6" ht="15">
      <c r="A18" s="5" t="s">
        <v>17</v>
      </c>
      <c r="B18" s="3"/>
      <c r="C18" s="10" t="str">
        <f>IF(B18=E18,"Молодец","Ошибка")</f>
        <v>Ошибка</v>
      </c>
      <c r="E18" s="8">
        <f>SUM(E4:E17)</f>
        <v>184493.69999999998</v>
      </c>
      <c r="F18" s="7"/>
    </row>
  </sheetData>
  <sheetProtection/>
  <mergeCells count="1">
    <mergeCell ref="A2:K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Новикова И.В.</dc:creator>
  <cp:keywords/>
  <dc:description/>
  <cp:lastModifiedBy>Admin</cp:lastModifiedBy>
  <cp:lastPrinted>2016-04-22T05:45:50Z</cp:lastPrinted>
  <dcterms:created xsi:type="dcterms:W3CDTF">2013-12-10T09:06:49Z</dcterms:created>
  <dcterms:modified xsi:type="dcterms:W3CDTF">2017-02-24T05:22:47Z</dcterms:modified>
  <cp:category/>
  <cp:version/>
  <cp:contentType/>
  <cp:contentStatus/>
</cp:coreProperties>
</file>